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_DAEM\STIL\PATRIMOINE\01_NOUMEA\S014_Fulton - DAEM Ducos\03_Etudes-Travaux\2025\TRAVAUX_BAT_I13088_RAMPE_BETON\03-CONSULTATION_SUDPRO\"/>
    </mc:Choice>
  </mc:AlternateContent>
  <xr:revisionPtr revIDLastSave="0" documentId="13_ncr:1_{0A6DDD3C-6DC1-4EC9-AAB0-1B5237D70970}" xr6:coauthVersionLast="36" xr6:coauthVersionMax="36" xr10:uidLastSave="{00000000-0000-0000-0000-000000000000}"/>
  <bookViews>
    <workbookView xWindow="540" yWindow="600" windowWidth="12315" windowHeight="10530" xr2:uid="{00000000-000D-0000-FFFF-FFFF00000000}"/>
  </bookViews>
  <sheets>
    <sheet name="DPGF" sheetId="18" r:id="rId1"/>
    <sheet name="Feuil1" sheetId="19" r:id="rId2"/>
  </sheets>
  <definedNames>
    <definedName name="_xlnm.Print_Titles" localSheetId="0">DPGF!$1:$10</definedName>
    <definedName name="_xlnm.Print_Area" localSheetId="0">DPGF!$A$1:$F$68</definedName>
  </definedNames>
  <calcPr calcId="191029" iterateDelta="1E-4"/>
</workbook>
</file>

<file path=xl/calcChain.xml><?xml version="1.0" encoding="utf-8"?>
<calcChain xmlns="http://schemas.openxmlformats.org/spreadsheetml/2006/main">
  <c r="F19" i="18" l="1"/>
  <c r="F14" i="18"/>
  <c r="F20" i="18" l="1"/>
  <c r="F16" i="18" l="1"/>
  <c r="F15" i="18"/>
  <c r="F21" i="18" l="1"/>
</calcChain>
</file>

<file path=xl/sharedStrings.xml><?xml version="1.0" encoding="utf-8"?>
<sst xmlns="http://schemas.openxmlformats.org/spreadsheetml/2006/main" count="24" uniqueCount="22">
  <si>
    <t>N°</t>
  </si>
  <si>
    <t>DESIGNATION</t>
  </si>
  <si>
    <t>U</t>
  </si>
  <si>
    <t>Quantité</t>
  </si>
  <si>
    <t>PU</t>
  </si>
  <si>
    <t>TOTAL</t>
  </si>
  <si>
    <t>DESCRIPTION DES TRAVAUX</t>
  </si>
  <si>
    <t>N° de Devis :</t>
  </si>
  <si>
    <t>Mail :</t>
  </si>
  <si>
    <t>Tel :</t>
  </si>
  <si>
    <t>MONTANT TOTAL HORS TAXES</t>
  </si>
  <si>
    <t>Prestataire / Société :</t>
  </si>
  <si>
    <t>Date d'émission :</t>
  </si>
  <si>
    <t>Durée de validité :</t>
  </si>
  <si>
    <t xml:space="preserve">MONTANT TOTAL TOUTES TAXES COMPRISES </t>
  </si>
  <si>
    <t>Frt</t>
  </si>
  <si>
    <r>
      <rPr>
        <b/>
        <sz val="10"/>
        <color theme="1"/>
        <rFont val="Arial"/>
        <family val="2"/>
      </rPr>
      <t xml:space="preserve">Nota : </t>
    </r>
    <r>
      <rPr>
        <sz val="10"/>
        <color theme="1"/>
        <rFont val="Arial"/>
        <family val="2"/>
      </rPr>
      <t>Les quantités indiquées sont données à titre indicatif.
L'entreprise est tenue de les vérifier et d'adapter ses prix unitaires en conséquence.</t>
    </r>
  </si>
  <si>
    <t>Reconsitution en surface du béton en finition balayée.</t>
  </si>
  <si>
    <t xml:space="preserve"> TGC 3 %</t>
  </si>
  <si>
    <t>Site 014 FULTON DUCOS - Bâtiment C (I13087) - Travaux de reprise d'une rampe en béton</t>
  </si>
  <si>
    <t>Piquage de la rampe pour obtenir une différence de niveau de 2 cm entre le revêtement de sol intérieur du bâtiment et le rampe, y compris évacuation des gravats.
Reprise de l'ensemble de la pente de la rampe de manière à évacuer les eaux pluviales à l'extérieur du bâtiment.</t>
  </si>
  <si>
    <t>Installation de chantier comprenant l'installation d'équipement de protection de la zone travaux (site recevant du public). Nettoyage des lieux après chaque intervention.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</si>
</sst>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vertical="center"/>
    </xf>
    <xf numFmtId="166" fontId="0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1" fontId="7" fillId="0" borderId="17" xfId="2" applyNumberFormat="1" applyFont="1" applyBorder="1" applyAlignment="1">
      <alignment vertical="center"/>
    </xf>
    <xf numFmtId="1" fontId="7" fillId="0" borderId="8" xfId="2" applyNumberFormat="1" applyFont="1" applyBorder="1" applyAlignment="1">
      <alignment vertical="center"/>
    </xf>
    <xf numFmtId="1" fontId="3" fillId="0" borderId="2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vertical="center"/>
    </xf>
    <xf numFmtId="1" fontId="3" fillId="0" borderId="9" xfId="0" applyNumberFormat="1" applyFont="1" applyBorder="1" applyAlignment="1">
      <alignment vertical="center"/>
    </xf>
    <xf numFmtId="1" fontId="3" fillId="0" borderId="23" xfId="2" applyNumberFormat="1" applyFont="1" applyBorder="1" applyAlignment="1">
      <alignment vertic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vertical="center"/>
    </xf>
    <xf numFmtId="1" fontId="3" fillId="0" borderId="11" xfId="2" applyNumberFormat="1" applyFont="1" applyBorder="1" applyAlignment="1">
      <alignment vertical="center"/>
    </xf>
    <xf numFmtId="1" fontId="3" fillId="0" borderId="12" xfId="2" applyNumberFormat="1" applyFont="1" applyBorder="1" applyAlignment="1">
      <alignment vertical="center"/>
    </xf>
    <xf numFmtId="1" fontId="4" fillId="3" borderId="10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vertical="center"/>
    </xf>
    <xf numFmtId="1" fontId="3" fillId="3" borderId="11" xfId="2" applyNumberFormat="1" applyFont="1" applyFill="1" applyBorder="1" applyAlignment="1">
      <alignment vertical="center"/>
    </xf>
    <xf numFmtId="1" fontId="3" fillId="3" borderId="12" xfId="2" applyNumberFormat="1" applyFont="1" applyFill="1" applyBorder="1" applyAlignment="1">
      <alignment vertical="center"/>
    </xf>
    <xf numFmtId="1" fontId="4" fillId="0" borderId="16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17" xfId="1" applyNumberFormat="1" applyFont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left" vertical="center" wrapText="1"/>
    </xf>
    <xf numFmtId="1" fontId="3" fillId="3" borderId="10" xfId="0" applyNumberFormat="1" applyFont="1" applyFill="1" applyBorder="1" applyAlignment="1">
      <alignment horizontal="center" vertical="center"/>
    </xf>
    <xf numFmtId="1" fontId="3" fillId="3" borderId="11" xfId="0" applyNumberFormat="1" applyFont="1" applyFill="1" applyBorder="1" applyAlignment="1">
      <alignment horizontal="center" vertical="center"/>
    </xf>
    <xf numFmtId="3" fontId="3" fillId="3" borderId="11" xfId="0" applyNumberFormat="1" applyFont="1" applyFill="1" applyBorder="1" applyAlignment="1">
      <alignment horizontal="center" vertical="center"/>
    </xf>
    <xf numFmtId="3" fontId="3" fillId="3" borderId="11" xfId="2" applyNumberFormat="1" applyFont="1" applyFill="1" applyBorder="1" applyAlignment="1">
      <alignment horizontal="center" vertical="center"/>
    </xf>
    <xf numFmtId="3" fontId="3" fillId="3" borderId="1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2" borderId="21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24" xfId="0" applyNumberFormat="1" applyFont="1" applyFill="1" applyBorder="1" applyAlignment="1">
      <alignment horizontal="center" vertical="center"/>
    </xf>
    <xf numFmtId="1" fontId="7" fillId="0" borderId="16" xfId="0" applyNumberFormat="1" applyFont="1" applyBorder="1" applyAlignment="1">
      <alignment horizontal="right" vertical="center"/>
    </xf>
    <xf numFmtId="1" fontId="7" fillId="0" borderId="1" xfId="0" applyNumberFormat="1" applyFont="1" applyBorder="1" applyAlignment="1">
      <alignment horizontal="right" vertical="center"/>
    </xf>
    <xf numFmtId="1" fontId="7" fillId="0" borderId="6" xfId="0" applyNumberFormat="1" applyFont="1" applyBorder="1" applyAlignment="1">
      <alignment horizontal="right" vertical="center"/>
    </xf>
    <xf numFmtId="1" fontId="7" fillId="0" borderId="7" xfId="0" applyNumberFormat="1" applyFont="1" applyBorder="1" applyAlignment="1">
      <alignment horizontal="right" vertical="center"/>
    </xf>
    <xf numFmtId="1" fontId="5" fillId="0" borderId="13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1" fontId="4" fillId="2" borderId="16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</cellXfs>
  <cellStyles count="3">
    <cellStyle name="Milliers" xfId="1" builtinId="3"/>
    <cellStyle name="Millier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topLeftCell="A4" zoomScale="115" zoomScaleNormal="115" zoomScaleSheetLayoutView="70" workbookViewId="0">
      <selection activeCell="G15" sqref="G15"/>
    </sheetView>
  </sheetViews>
  <sheetFormatPr baseColWidth="10" defaultColWidth="11.42578125" defaultRowHeight="15" x14ac:dyDescent="0.25"/>
  <cols>
    <col min="1" max="1" width="6.140625" style="1" bestFit="1" customWidth="1"/>
    <col min="2" max="2" width="48.42578125" style="1" customWidth="1"/>
    <col min="3" max="3" width="4.7109375" style="1" customWidth="1"/>
    <col min="4" max="4" width="10.7109375" style="3" customWidth="1"/>
    <col min="5" max="5" width="10.7109375" style="1" bestFit="1" customWidth="1"/>
    <col min="6" max="6" width="13.7109375" style="4" customWidth="1"/>
    <col min="7" max="7" width="15" style="1" customWidth="1"/>
    <col min="8" max="8" width="19" style="1" customWidth="1"/>
    <col min="9" max="9" width="17.7109375" style="1" customWidth="1"/>
    <col min="10" max="10" width="16.28515625" style="1" customWidth="1"/>
    <col min="11" max="11" width="16.7109375" style="1" customWidth="1"/>
    <col min="12" max="12" width="16.28515625" style="1" customWidth="1"/>
    <col min="13" max="13" width="15.42578125" style="1" customWidth="1"/>
    <col min="14" max="14" width="15.7109375" style="1" customWidth="1"/>
    <col min="15" max="16384" width="11.42578125" style="1"/>
  </cols>
  <sheetData>
    <row r="1" spans="1:14" ht="51" customHeight="1" x14ac:dyDescent="0.25">
      <c r="A1" s="42" t="s">
        <v>19</v>
      </c>
      <c r="B1" s="43"/>
      <c r="C1" s="43"/>
      <c r="D1" s="43"/>
      <c r="E1" s="43"/>
      <c r="F1" s="44"/>
    </row>
    <row r="2" spans="1:14" s="5" customFormat="1" ht="5.25" customHeight="1" x14ac:dyDescent="0.25">
      <c r="A2" s="45"/>
      <c r="B2" s="46"/>
      <c r="C2" s="46"/>
      <c r="D2" s="46"/>
      <c r="E2" s="46"/>
      <c r="F2" s="47"/>
    </row>
    <row r="3" spans="1:14" s="5" customFormat="1" ht="15" customHeight="1" x14ac:dyDescent="0.25">
      <c r="A3" s="51"/>
      <c r="B3" s="7" t="s">
        <v>11</v>
      </c>
      <c r="C3" s="48"/>
      <c r="D3" s="49"/>
      <c r="E3" s="49"/>
      <c r="F3" s="50"/>
    </row>
    <row r="4" spans="1:14" s="5" customFormat="1" ht="15" customHeight="1" x14ac:dyDescent="0.25">
      <c r="A4" s="52"/>
      <c r="B4" s="7" t="s">
        <v>9</v>
      </c>
      <c r="C4" s="48"/>
      <c r="D4" s="49"/>
      <c r="E4" s="49"/>
      <c r="F4" s="50"/>
    </row>
    <row r="5" spans="1:14" s="5" customFormat="1" ht="15" customHeight="1" x14ac:dyDescent="0.25">
      <c r="A5" s="52"/>
      <c r="B5" s="7" t="s">
        <v>8</v>
      </c>
      <c r="C5" s="48"/>
      <c r="D5" s="49"/>
      <c r="E5" s="49"/>
      <c r="F5" s="50"/>
    </row>
    <row r="6" spans="1:14" s="5" customFormat="1" ht="15" customHeight="1" x14ac:dyDescent="0.25">
      <c r="A6" s="52"/>
      <c r="B6" s="7" t="s">
        <v>7</v>
      </c>
      <c r="C6" s="48"/>
      <c r="D6" s="49"/>
      <c r="E6" s="49"/>
      <c r="F6" s="50"/>
    </row>
    <row r="7" spans="1:14" s="5" customFormat="1" ht="15" customHeight="1" x14ac:dyDescent="0.25">
      <c r="A7" s="52"/>
      <c r="B7" s="7" t="s">
        <v>12</v>
      </c>
      <c r="C7" s="48"/>
      <c r="D7" s="49"/>
      <c r="E7" s="49"/>
      <c r="F7" s="50"/>
    </row>
    <row r="8" spans="1:14" s="5" customFormat="1" ht="15" customHeight="1" x14ac:dyDescent="0.25">
      <c r="A8" s="53"/>
      <c r="B8" s="7" t="s">
        <v>13</v>
      </c>
      <c r="C8" s="48"/>
      <c r="D8" s="49"/>
      <c r="E8" s="49"/>
      <c r="F8" s="50"/>
    </row>
    <row r="9" spans="1:14" s="5" customFormat="1" ht="5.25" customHeight="1" x14ac:dyDescent="0.25">
      <c r="A9" s="45"/>
      <c r="B9" s="46"/>
      <c r="C9" s="46"/>
      <c r="D9" s="46"/>
      <c r="E9" s="46"/>
      <c r="F9" s="47"/>
    </row>
    <row r="10" spans="1:14" x14ac:dyDescent="0.25">
      <c r="A10" s="24" t="s">
        <v>0</v>
      </c>
      <c r="B10" s="25" t="s">
        <v>1</v>
      </c>
      <c r="C10" s="25" t="s">
        <v>2</v>
      </c>
      <c r="D10" s="25" t="s">
        <v>3</v>
      </c>
      <c r="E10" s="25" t="s">
        <v>4</v>
      </c>
      <c r="F10" s="26" t="s">
        <v>5</v>
      </c>
      <c r="G10" s="2"/>
    </row>
    <row r="11" spans="1:14" ht="9" customHeight="1" x14ac:dyDescent="0.25">
      <c r="A11" s="11"/>
      <c r="B11" s="12"/>
      <c r="C11" s="13"/>
      <c r="D11" s="13"/>
      <c r="E11" s="13"/>
      <c r="F11" s="14"/>
      <c r="H11" s="2"/>
      <c r="I11" s="2"/>
      <c r="J11" s="2"/>
      <c r="K11" s="2"/>
      <c r="L11" s="2"/>
      <c r="M11" s="2"/>
      <c r="N11" s="2"/>
    </row>
    <row r="12" spans="1:14" ht="58.5" customHeight="1" x14ac:dyDescent="0.25">
      <c r="A12" s="15"/>
      <c r="B12" s="16" t="s">
        <v>16</v>
      </c>
      <c r="C12" s="17"/>
      <c r="D12" s="17"/>
      <c r="E12" s="18"/>
      <c r="F12" s="19"/>
      <c r="H12" s="2"/>
      <c r="I12" s="2"/>
      <c r="J12" s="2"/>
      <c r="K12" s="2"/>
      <c r="L12" s="2"/>
      <c r="M12" s="2"/>
      <c r="N12" s="2"/>
    </row>
    <row r="13" spans="1:14" ht="20.100000000000001" customHeight="1" x14ac:dyDescent="0.25">
      <c r="A13" s="20"/>
      <c r="B13" s="34" t="s">
        <v>6</v>
      </c>
      <c r="C13" s="21"/>
      <c r="D13" s="21"/>
      <c r="E13" s="22"/>
      <c r="F13" s="23"/>
      <c r="H13" s="2"/>
      <c r="I13" s="2"/>
      <c r="J13" s="2"/>
      <c r="K13" s="2"/>
      <c r="L13" s="2"/>
      <c r="M13" s="2"/>
      <c r="N13" s="2"/>
    </row>
    <row r="14" spans="1:14" ht="66" customHeight="1" x14ac:dyDescent="0.25">
      <c r="A14" s="28">
        <v>1</v>
      </c>
      <c r="B14" s="27" t="s">
        <v>21</v>
      </c>
      <c r="C14" s="29" t="s">
        <v>15</v>
      </c>
      <c r="D14" s="30">
        <v>1</v>
      </c>
      <c r="E14" s="31"/>
      <c r="F14" s="32">
        <f t="shared" ref="F14" si="0">ROUND(D14*E14,0)</f>
        <v>0</v>
      </c>
      <c r="H14" s="2"/>
      <c r="I14" s="2"/>
      <c r="J14" s="2"/>
      <c r="K14" s="2"/>
      <c r="L14" s="2"/>
      <c r="M14" s="2"/>
      <c r="N14" s="2"/>
    </row>
    <row r="15" spans="1:14" ht="88.5" customHeight="1" x14ac:dyDescent="0.25">
      <c r="A15" s="28">
        <v>2</v>
      </c>
      <c r="B15" s="27" t="s">
        <v>20</v>
      </c>
      <c r="C15" s="29" t="s">
        <v>15</v>
      </c>
      <c r="D15" s="30">
        <v>1</v>
      </c>
      <c r="E15" s="31"/>
      <c r="F15" s="32">
        <f t="shared" ref="F15:F16" si="1">ROUND(D15*E15,0)</f>
        <v>0</v>
      </c>
      <c r="H15" s="2"/>
      <c r="I15" s="2"/>
      <c r="J15" s="8"/>
      <c r="K15" s="2"/>
      <c r="L15" s="2"/>
      <c r="M15" s="2"/>
      <c r="N15" s="2"/>
    </row>
    <row r="16" spans="1:14" ht="46.5" customHeight="1" x14ac:dyDescent="0.25">
      <c r="A16" s="28">
        <v>3</v>
      </c>
      <c r="B16" s="27" t="s">
        <v>17</v>
      </c>
      <c r="C16" s="29" t="s">
        <v>15</v>
      </c>
      <c r="D16" s="30">
        <v>1</v>
      </c>
      <c r="E16" s="31"/>
      <c r="F16" s="32">
        <f t="shared" si="1"/>
        <v>0</v>
      </c>
      <c r="H16" s="2"/>
      <c r="I16" s="2"/>
      <c r="J16" s="8"/>
      <c r="K16" s="2"/>
      <c r="L16" s="2"/>
      <c r="M16" s="2"/>
      <c r="N16" s="2"/>
    </row>
    <row r="17" spans="1:14" ht="8.25" customHeight="1" x14ac:dyDescent="0.25">
      <c r="A17" s="28"/>
      <c r="B17" s="33"/>
      <c r="C17" s="29"/>
      <c r="D17" s="30"/>
      <c r="E17" s="31"/>
      <c r="F17" s="32"/>
      <c r="H17" s="2"/>
      <c r="I17" s="2"/>
      <c r="J17" s="8"/>
      <c r="K17" s="2"/>
      <c r="L17" s="2"/>
      <c r="M17" s="2"/>
      <c r="N17" s="2"/>
    </row>
    <row r="18" spans="1:14" s="5" customFormat="1" ht="15.75" customHeight="1" x14ac:dyDescent="0.25">
      <c r="A18" s="35"/>
      <c r="B18" s="36"/>
      <c r="C18" s="36"/>
      <c r="D18" s="36"/>
      <c r="E18" s="36"/>
      <c r="F18" s="37"/>
    </row>
    <row r="19" spans="1:14" ht="15.75" customHeight="1" x14ac:dyDescent="0.25">
      <c r="A19" s="38" t="s">
        <v>10</v>
      </c>
      <c r="B19" s="39"/>
      <c r="C19" s="39"/>
      <c r="D19" s="39"/>
      <c r="E19" s="39"/>
      <c r="F19" s="9">
        <f>SUM(F14:F16)</f>
        <v>0</v>
      </c>
      <c r="H19" s="2"/>
      <c r="I19" s="2"/>
      <c r="J19" s="2"/>
      <c r="K19" s="2"/>
      <c r="L19" s="2"/>
      <c r="M19" s="2"/>
      <c r="N19" s="2"/>
    </row>
    <row r="20" spans="1:14" ht="15.75" customHeight="1" x14ac:dyDescent="0.25">
      <c r="A20" s="38" t="s">
        <v>18</v>
      </c>
      <c r="B20" s="39"/>
      <c r="C20" s="39"/>
      <c r="D20" s="39"/>
      <c r="E20" s="39"/>
      <c r="F20" s="9">
        <f>ROUND(F19*0.03,0)</f>
        <v>0</v>
      </c>
      <c r="H20" s="2"/>
      <c r="I20" s="2"/>
      <c r="J20" s="2"/>
      <c r="K20" s="2"/>
      <c r="L20" s="2"/>
      <c r="M20" s="2"/>
      <c r="N20" s="2"/>
    </row>
    <row r="21" spans="1:14" ht="15.75" customHeight="1" thickBot="1" x14ac:dyDescent="0.3">
      <c r="A21" s="40" t="s">
        <v>14</v>
      </c>
      <c r="B21" s="41"/>
      <c r="C21" s="41"/>
      <c r="D21" s="41"/>
      <c r="E21" s="41"/>
      <c r="F21" s="10">
        <f>F19+F20</f>
        <v>0</v>
      </c>
      <c r="H21" s="2"/>
      <c r="I21" s="2"/>
      <c r="J21" s="2"/>
      <c r="K21" s="2"/>
      <c r="L21" s="2"/>
      <c r="M21" s="2"/>
      <c r="N21" s="2"/>
    </row>
    <row r="22" spans="1:14" ht="15.75" customHeight="1" x14ac:dyDescent="0.25"/>
    <row r="34" spans="7:7" x14ac:dyDescent="0.25">
      <c r="G34" s="6"/>
    </row>
    <row r="37" spans="7:7" x14ac:dyDescent="0.25">
      <c r="G37" s="6"/>
    </row>
    <row r="40" spans="7:7" x14ac:dyDescent="0.25">
      <c r="G40" s="6"/>
    </row>
  </sheetData>
  <mergeCells count="14">
    <mergeCell ref="A18:F18"/>
    <mergeCell ref="A19:E19"/>
    <mergeCell ref="A20:E20"/>
    <mergeCell ref="A21:E21"/>
    <mergeCell ref="A1:F1"/>
    <mergeCell ref="A2:F2"/>
    <mergeCell ref="C3:F3"/>
    <mergeCell ref="C4:F4"/>
    <mergeCell ref="C5:F5"/>
    <mergeCell ref="C6:F6"/>
    <mergeCell ref="C7:F7"/>
    <mergeCell ref="C8:F8"/>
    <mergeCell ref="A3:A8"/>
    <mergeCell ref="A9:F9"/>
  </mergeCell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portrait" r:id="rId1"/>
  <headerFooter>
    <oddFooter>&amp;L&amp;"Arial,Normal"&amp;9Trame Devis forfaitaire&amp;C&amp;"Arial,Normal"&amp;9DAEM&amp;R&amp;"Arial,Normal"&amp;9&amp;P/&amp;N</oddFooter>
  </headerFooter>
  <rowBreaks count="1" manualBreakCount="1">
    <brk id="2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71F2-46E7-4081-AD15-AC0AF21CAC86}">
  <dimension ref="A1"/>
  <sheetViews>
    <sheetView topLeftCell="A13" zoomScale="70" zoomScaleNormal="70" workbookViewId="0">
      <selection activeCell="C31" sqref="C31"/>
    </sheetView>
  </sheetViews>
  <sheetFormatPr baseColWidth="10" defaultRowHeight="15" x14ac:dyDescent="0.25"/>
  <cols>
    <col min="3" max="3" width="28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DPGF</vt:lpstr>
      <vt:lpstr>Feuil1</vt:lpstr>
      <vt:lpstr>DPGF!Impression_des_titres</vt:lpstr>
      <vt:lpstr>DPGF!Zone_d_impression</vt:lpstr>
    </vt:vector>
  </TitlesOfParts>
  <Company>Province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 Paulaud</dc:creator>
  <cp:lastModifiedBy>Robin Billard</cp:lastModifiedBy>
  <cp:lastPrinted>2025-10-15T00:38:10Z</cp:lastPrinted>
  <dcterms:created xsi:type="dcterms:W3CDTF">2016-01-04T01:37:44Z</dcterms:created>
  <dcterms:modified xsi:type="dcterms:W3CDTF">2025-10-15T00:38:51Z</dcterms:modified>
</cp:coreProperties>
</file>