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DCJS\CHAG\PARCS_ET_JARDINS\Entretiens\2026\"/>
    </mc:Choice>
  </mc:AlternateContent>
  <xr:revisionPtr revIDLastSave="0" documentId="13_ncr:1_{4D739A31-DB42-4345-B567-16377BFDC3E7}" xr6:coauthVersionLast="36" xr6:coauthVersionMax="36" xr10:uidLastSave="{00000000-0000-0000-0000-000000000000}"/>
  <bookViews>
    <workbookView xWindow="-14" yWindow="-14" windowWidth="28827" windowHeight="6195" tabRatio="368" xr2:uid="{00000000-000D-0000-FFFF-FFFF00000000}"/>
  </bookViews>
  <sheets>
    <sheet name="DQE" sheetId="22" r:id="rId1"/>
  </sheets>
  <definedNames>
    <definedName name="_xlnm.Print_Titles" localSheetId="0">DQE!$16:$18</definedName>
    <definedName name="Mont_Rabais">#REF!</definedName>
    <definedName name="Montant_Ch0">#REF!</definedName>
    <definedName name="Montant_Ch1">#REF!</definedName>
    <definedName name="Montant_Ch2">#REF!</definedName>
    <definedName name="Montant_Ch3">#REF!</definedName>
    <definedName name="Montant_Ch4">#REF!</definedName>
    <definedName name="Montant_Ch5">#REF!</definedName>
    <definedName name="Rabais">#REF!</definedName>
    <definedName name="Récap">#REF!</definedName>
    <definedName name="TGS">#REF!</definedName>
    <definedName name="Tot_ap_Rabais">#REF!</definedName>
    <definedName name="Tot_av_Rabais">#REF!</definedName>
    <definedName name="Total_TGS">#REF!</definedName>
    <definedName name="_xlnm.Print_Area" localSheetId="0">DQE!$A$1:$I$53</definedName>
  </definedNames>
  <calcPr calcId="191029"/>
</workbook>
</file>

<file path=xl/calcChain.xml><?xml version="1.0" encoding="utf-8"?>
<calcChain xmlns="http://schemas.openxmlformats.org/spreadsheetml/2006/main">
  <c r="I12" i="22" l="1"/>
  <c r="I13" i="22" l="1"/>
  <c r="I14" i="22" s="1"/>
  <c r="I50" i="22"/>
  <c r="I49" i="22"/>
  <c r="I54" i="22" l="1"/>
  <c r="I41" i="22"/>
  <c r="I40" i="22"/>
  <c r="I33" i="22"/>
  <c r="I32" i="22"/>
  <c r="I31" i="22"/>
  <c r="I25" i="22"/>
  <c r="I23" i="22"/>
  <c r="I36" i="22" l="1"/>
  <c r="I45" i="22"/>
  <c r="B3" i="22" l="1"/>
  <c r="B4" i="22" l="1"/>
  <c r="I27" i="22" l="1"/>
  <c r="I6" i="22" l="1"/>
  <c r="I7" i="22" l="1"/>
  <c r="I8" i="22" s="1"/>
</calcChain>
</file>

<file path=xl/sharedStrings.xml><?xml version="1.0" encoding="utf-8"?>
<sst xmlns="http://schemas.openxmlformats.org/spreadsheetml/2006/main" count="66" uniqueCount="46">
  <si>
    <t>N°</t>
  </si>
  <si>
    <t>des</t>
  </si>
  <si>
    <t>Nature des ouvrages</t>
  </si>
  <si>
    <t>Unité</t>
  </si>
  <si>
    <t>prix</t>
  </si>
  <si>
    <t>(F)</t>
  </si>
  <si>
    <t xml:space="preserve"> </t>
  </si>
  <si>
    <t>m²</t>
  </si>
  <si>
    <t>TOTAL 1</t>
  </si>
  <si>
    <t>TOTAL 2</t>
  </si>
  <si>
    <t>2.1</t>
  </si>
  <si>
    <t>2.2</t>
  </si>
  <si>
    <t xml:space="preserve">Montant </t>
  </si>
  <si>
    <t>Quantité</t>
  </si>
  <si>
    <t>1.1.1</t>
  </si>
  <si>
    <t>Montant H.T.</t>
  </si>
  <si>
    <t>Prix unitaire</t>
  </si>
  <si>
    <t>Article 1 - Tontes</t>
  </si>
  <si>
    <t>1.1 - Surfaces enherbées du parc</t>
  </si>
  <si>
    <t>Article 2 - Désherbage</t>
  </si>
  <si>
    <t xml:space="preserve">TGC (    6    %)      </t>
  </si>
  <si>
    <t>TOTAL 3</t>
  </si>
  <si>
    <t>Article 3 - Taille</t>
  </si>
  <si>
    <t>2.3</t>
  </si>
  <si>
    <t>3.1</t>
  </si>
  <si>
    <t>1.1.2</t>
  </si>
  <si>
    <t>1.2 - Pelouses des abords du Château</t>
  </si>
  <si>
    <t xml:space="preserve">Tonte  7420 m² </t>
  </si>
  <si>
    <t>Tonte 1635 m² x 2</t>
  </si>
  <si>
    <t>Massifs 2451 m²</t>
  </si>
  <si>
    <t>Allées 707 m²</t>
  </si>
  <si>
    <t>Massif des banians 400 m²</t>
  </si>
  <si>
    <t>Massif des banians  400 m²</t>
  </si>
  <si>
    <t>Article 4 - Entretien bihebdomadaire</t>
  </si>
  <si>
    <t>Article 4 - Intervention bihebdomadaire</t>
  </si>
  <si>
    <t>Heure</t>
  </si>
  <si>
    <t>2 agents</t>
  </si>
  <si>
    <t>TOTAL 4</t>
  </si>
  <si>
    <t>LOT 1</t>
  </si>
  <si>
    <t>LOT 2</t>
  </si>
  <si>
    <t>Entretien mensuel du parc du Château Hagen 2026 - Récapitulatif général LOT 1</t>
  </si>
  <si>
    <t>Entretien bihebdomadaire du parc du Château Hagen 2026 - Récapitulatif général LOT 2</t>
  </si>
  <si>
    <t xml:space="preserve"> LOT 2 - TOTAL  HT    </t>
  </si>
  <si>
    <t xml:space="preserve">LOT 2 - TOTAL   TTC                   </t>
  </si>
  <si>
    <t xml:space="preserve">LOT 1 - TOTAL  HT    </t>
  </si>
  <si>
    <t xml:space="preserve">LOT 1 - TOTAL   TTC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</si>
</sst>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MS Sans Serif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42"/>
      </patternFill>
    </fill>
    <fill>
      <patternFill patternType="solid">
        <fgColor theme="0" tint="-0.14996795556505021"/>
        <bgColor indexed="31"/>
      </patternFill>
    </fill>
    <fill>
      <patternFill patternType="solid">
        <fgColor theme="0" tint="-0.14996795556505021"/>
        <bgColor indexed="42"/>
      </patternFill>
    </fill>
    <fill>
      <patternFill patternType="solid">
        <fgColor theme="0" tint="-0.14996795556505021"/>
        <bgColor indexed="64"/>
      </patternFill>
    </fill>
  </fills>
  <borders count="5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double">
        <color indexed="8"/>
      </right>
      <top/>
      <bottom style="dotted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3" fontId="1" fillId="0" borderId="0" xfId="0" applyNumberFormat="1" applyFont="1" applyAlignment="1">
      <alignment horizontal="justify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3" xfId="0" applyNumberFormat="1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3" fontId="1" fillId="0" borderId="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justify" vertical="center" wrapText="1"/>
    </xf>
    <xf numFmtId="3" fontId="6" fillId="0" borderId="3" xfId="0" applyNumberFormat="1" applyFont="1" applyBorder="1" applyAlignment="1">
      <alignment horizontal="justify" vertical="center"/>
    </xf>
    <xf numFmtId="3" fontId="6" fillId="0" borderId="0" xfId="0" applyNumberFormat="1" applyFont="1" applyAlignment="1">
      <alignment horizontal="justify"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3" fontId="1" fillId="0" borderId="8" xfId="0" applyNumberFormat="1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center" wrapText="1"/>
    </xf>
    <xf numFmtId="0" fontId="8" fillId="0" borderId="44" xfId="0" applyFont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3" fontId="7" fillId="4" borderId="33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3" fontId="2" fillId="4" borderId="19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justify" vertical="center" wrapText="1"/>
    </xf>
    <xf numFmtId="0" fontId="3" fillId="5" borderId="27" xfId="0" applyFont="1" applyFill="1" applyBorder="1" applyAlignment="1">
      <alignment horizontal="justify" vertical="center" wrapText="1"/>
    </xf>
    <xf numFmtId="0" fontId="3" fillId="5" borderId="28" xfId="0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3" fontId="2" fillId="5" borderId="51" xfId="0" applyNumberFormat="1" applyFont="1" applyFill="1" applyBorder="1" applyAlignment="1">
      <alignment horizontal="center" vertical="center" wrapText="1"/>
    </xf>
    <xf numFmtId="3" fontId="1" fillId="0" borderId="54" xfId="0" applyNumberFormat="1" applyFont="1" applyBorder="1" applyAlignment="1">
      <alignment horizontal="center" vertical="center" wrapText="1"/>
    </xf>
    <xf numFmtId="3" fontId="1" fillId="0" borderId="53" xfId="0" applyNumberFormat="1" applyFont="1" applyBorder="1" applyAlignment="1">
      <alignment horizontal="center" vertical="center" wrapText="1"/>
    </xf>
    <xf numFmtId="3" fontId="1" fillId="0" borderId="55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0" borderId="40" xfId="0" applyFont="1" applyBorder="1"/>
    <xf numFmtId="0" fontId="3" fillId="0" borderId="40" xfId="0" applyFont="1" applyBorder="1"/>
    <xf numFmtId="0" fontId="3" fillId="0" borderId="4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/>
    <xf numFmtId="0" fontId="3" fillId="0" borderId="47" xfId="0" applyFont="1" applyBorder="1" applyAlignment="1">
      <alignment horizontal="center"/>
    </xf>
    <xf numFmtId="0" fontId="3" fillId="0" borderId="41" xfId="0" applyFont="1" applyBorder="1"/>
    <xf numFmtId="0" fontId="3" fillId="0" borderId="48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6" xfId="0" applyFont="1" applyBorder="1"/>
    <xf numFmtId="0" fontId="3" fillId="0" borderId="0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8" fillId="0" borderId="35" xfId="0" applyNumberFormat="1" applyFont="1" applyBorder="1" applyAlignment="1">
      <alignment horizontal="justify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 vertical="center" wrapText="1"/>
    </xf>
    <xf numFmtId="3" fontId="3" fillId="0" borderId="32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 wrapText="1"/>
    </xf>
    <xf numFmtId="0" fontId="3" fillId="0" borderId="49" xfId="0" applyFont="1" applyBorder="1" applyAlignment="1">
      <alignment horizontal="right"/>
    </xf>
    <xf numFmtId="3" fontId="3" fillId="0" borderId="50" xfId="0" applyNumberFormat="1" applyFont="1" applyBorder="1" applyAlignment="1">
      <alignment horizontal="right" vertical="center" wrapText="1"/>
    </xf>
    <xf numFmtId="0" fontId="3" fillId="0" borderId="46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vertical="center" wrapText="1"/>
    </xf>
    <xf numFmtId="3" fontId="3" fillId="5" borderId="29" xfId="0" applyNumberFormat="1" applyFont="1" applyFill="1" applyBorder="1" applyAlignment="1">
      <alignment horizontal="right" vertical="center" wrapText="1"/>
    </xf>
    <xf numFmtId="3" fontId="4" fillId="3" borderId="26" xfId="0" applyNumberFormat="1" applyFont="1" applyFill="1" applyBorder="1" applyAlignment="1">
      <alignment horizontal="right" vertical="center" wrapText="1"/>
    </xf>
    <xf numFmtId="3" fontId="3" fillId="0" borderId="35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center" vertical="center" wrapText="1"/>
    </xf>
    <xf numFmtId="3" fontId="8" fillId="5" borderId="29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5" xfId="0" applyNumberFormat="1" applyFont="1" applyBorder="1" applyAlignment="1">
      <alignment horizontal="center" vertical="center" wrapText="1"/>
    </xf>
    <xf numFmtId="3" fontId="3" fillId="5" borderId="28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0" fontId="3" fillId="0" borderId="11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 applyBorder="1"/>
    <xf numFmtId="0" fontId="2" fillId="2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right" vertical="center" wrapText="1"/>
    </xf>
    <xf numFmtId="0" fontId="2" fillId="4" borderId="52" xfId="0" applyFont="1" applyFill="1" applyBorder="1" applyAlignment="1">
      <alignment horizontal="right" vertical="center" wrapText="1"/>
    </xf>
    <xf numFmtId="3" fontId="2" fillId="4" borderId="23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CAF0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E6FF00"/>
      <rgbColor rgb="0000FFFF"/>
      <rgbColor rgb="00800080"/>
      <rgbColor rgb="00800000"/>
      <rgbColor rgb="00008080"/>
      <rgbColor rgb="000000FF"/>
      <rgbColor rgb="0000CCFF"/>
      <rgbColor rgb="00EFEFEF"/>
      <rgbColor rgb="00E3E3E3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"/>
  <sheetViews>
    <sheetView showZeros="0" tabSelected="1" zoomScaleNormal="100" zoomScaleSheetLayoutView="80" zoomScalePageLayoutView="85" workbookViewId="0">
      <selection activeCell="J45" sqref="J45"/>
    </sheetView>
  </sheetViews>
  <sheetFormatPr baseColWidth="10" defaultRowHeight="12.9" x14ac:dyDescent="0.2"/>
  <cols>
    <col min="1" max="1" width="9.5703125" style="1" customWidth="1"/>
    <col min="2" max="2" width="73.85546875" style="2" bestFit="1" customWidth="1"/>
    <col min="3" max="5" width="0" style="2" hidden="1" customWidth="1"/>
    <col min="6" max="6" width="8.85546875" style="1" customWidth="1"/>
    <col min="7" max="7" width="10.140625" style="3" customWidth="1"/>
    <col min="8" max="8" width="13.42578125" style="23" customWidth="1"/>
    <col min="9" max="9" width="16.7109375" style="4" customWidth="1"/>
    <col min="10" max="10" width="22.28515625" style="2" customWidth="1"/>
    <col min="11" max="16384" width="11.42578125" style="2"/>
  </cols>
  <sheetData>
    <row r="1" spans="1:17" ht="16.5" customHeight="1" thickTop="1" x14ac:dyDescent="0.2">
      <c r="A1" s="5"/>
      <c r="B1" s="113" t="s">
        <v>40</v>
      </c>
      <c r="C1" s="113"/>
      <c r="D1" s="113"/>
      <c r="E1" s="113"/>
      <c r="F1" s="113"/>
      <c r="G1" s="113"/>
      <c r="H1" s="113"/>
      <c r="I1" s="113"/>
    </row>
    <row r="2" spans="1:17" ht="16.5" customHeight="1" x14ac:dyDescent="0.2">
      <c r="A2" s="6"/>
      <c r="B2" s="7"/>
      <c r="C2" s="7"/>
      <c r="D2" s="7"/>
      <c r="E2" s="7"/>
      <c r="F2" s="8"/>
      <c r="G2" s="8"/>
      <c r="H2" s="20"/>
      <c r="I2" s="59" t="s">
        <v>12</v>
      </c>
    </row>
    <row r="3" spans="1:17" ht="16.5" customHeight="1" x14ac:dyDescent="0.2">
      <c r="A3" s="119" t="s">
        <v>38</v>
      </c>
      <c r="B3" s="30" t="str">
        <f>B20</f>
        <v>Article 1 - Tontes</v>
      </c>
      <c r="C3" s="7"/>
      <c r="D3" s="7"/>
      <c r="E3" s="7"/>
      <c r="F3" s="8"/>
      <c r="G3" s="8"/>
      <c r="H3" s="20"/>
      <c r="I3" s="59"/>
    </row>
    <row r="4" spans="1:17" ht="15.8" customHeight="1" x14ac:dyDescent="0.2">
      <c r="A4" s="119" t="s">
        <v>38</v>
      </c>
      <c r="B4" s="30" t="str">
        <f>B29</f>
        <v>Article 2 - Désherbage</v>
      </c>
      <c r="C4" s="9"/>
      <c r="D4" s="9"/>
      <c r="E4" s="9"/>
      <c r="F4" s="10"/>
      <c r="G4" s="11"/>
      <c r="H4" s="21"/>
      <c r="I4" s="59"/>
    </row>
    <row r="5" spans="1:17" s="15" customFormat="1" ht="16.5" customHeight="1" x14ac:dyDescent="0.2">
      <c r="A5" s="119" t="s">
        <v>38</v>
      </c>
      <c r="B5" s="30" t="s">
        <v>22</v>
      </c>
      <c r="C5" s="12"/>
      <c r="D5" s="12"/>
      <c r="E5" s="12"/>
      <c r="F5" s="13"/>
      <c r="G5" s="14"/>
      <c r="H5" s="22"/>
      <c r="I5" s="60"/>
    </row>
    <row r="6" spans="1:17" ht="18.7" customHeight="1" x14ac:dyDescent="0.2">
      <c r="A6" s="114" t="s">
        <v>44</v>
      </c>
      <c r="B6" s="114"/>
      <c r="C6" s="114"/>
      <c r="D6" s="114"/>
      <c r="E6" s="114"/>
      <c r="F6" s="114"/>
      <c r="G6" s="114"/>
      <c r="H6" s="114"/>
      <c r="I6" s="57">
        <f>SUM(I3:I5)</f>
        <v>0</v>
      </c>
    </row>
    <row r="7" spans="1:17" ht="18.7" customHeight="1" thickBot="1" x14ac:dyDescent="0.25">
      <c r="A7" s="118" t="s">
        <v>20</v>
      </c>
      <c r="B7" s="118"/>
      <c r="C7" s="118"/>
      <c r="D7" s="118"/>
      <c r="E7" s="118"/>
      <c r="F7" s="118"/>
      <c r="G7" s="118"/>
      <c r="H7" s="118"/>
      <c r="I7" s="16">
        <f>I6*6%</f>
        <v>0</v>
      </c>
      <c r="J7" s="102"/>
      <c r="K7" s="102"/>
      <c r="L7" s="102"/>
      <c r="M7" s="102"/>
      <c r="N7" s="102"/>
      <c r="O7" s="102"/>
      <c r="P7" s="102"/>
      <c r="Q7" s="102"/>
    </row>
    <row r="8" spans="1:17" ht="18" customHeight="1" thickBot="1" x14ac:dyDescent="0.25">
      <c r="A8" s="115" t="s">
        <v>45</v>
      </c>
      <c r="B8" s="115"/>
      <c r="C8" s="115"/>
      <c r="D8" s="115"/>
      <c r="E8" s="115"/>
      <c r="F8" s="115"/>
      <c r="G8" s="115"/>
      <c r="H8" s="116"/>
      <c r="I8" s="58">
        <f>I6+I7</f>
        <v>0</v>
      </c>
      <c r="J8" s="102"/>
      <c r="K8" s="102"/>
      <c r="L8" s="102"/>
      <c r="M8" s="102"/>
      <c r="N8" s="102"/>
      <c r="O8" s="102"/>
      <c r="P8" s="102"/>
      <c r="Q8" s="102"/>
    </row>
    <row r="9" spans="1:17" ht="16.5" customHeight="1" thickTop="1" x14ac:dyDescent="0.2">
      <c r="A9" s="5"/>
      <c r="B9" s="113" t="s">
        <v>41</v>
      </c>
      <c r="C9" s="113"/>
      <c r="D9" s="113"/>
      <c r="E9" s="113"/>
      <c r="F9" s="113"/>
      <c r="G9" s="113"/>
      <c r="H9" s="113"/>
      <c r="I9" s="113"/>
    </row>
    <row r="10" spans="1:17" ht="16.5" customHeight="1" x14ac:dyDescent="0.2">
      <c r="A10" s="6"/>
      <c r="B10" s="7"/>
      <c r="C10" s="7"/>
      <c r="D10" s="7"/>
      <c r="E10" s="7"/>
      <c r="F10" s="8"/>
      <c r="G10" s="8"/>
      <c r="H10" s="20"/>
      <c r="I10" s="59" t="s">
        <v>12</v>
      </c>
    </row>
    <row r="11" spans="1:17" s="15" customFormat="1" ht="16.5" customHeight="1" x14ac:dyDescent="0.2">
      <c r="A11" s="119" t="s">
        <v>39</v>
      </c>
      <c r="B11" s="30" t="s">
        <v>33</v>
      </c>
      <c r="C11" s="12"/>
      <c r="D11" s="12"/>
      <c r="E11" s="12"/>
      <c r="F11" s="13"/>
      <c r="G11" s="14"/>
      <c r="H11" s="22"/>
      <c r="I11" s="61"/>
    </row>
    <row r="12" spans="1:17" ht="18.7" customHeight="1" x14ac:dyDescent="0.2">
      <c r="A12" s="114" t="s">
        <v>42</v>
      </c>
      <c r="B12" s="114"/>
      <c r="C12" s="114"/>
      <c r="D12" s="114"/>
      <c r="E12" s="114"/>
      <c r="F12" s="114"/>
      <c r="G12" s="114"/>
      <c r="H12" s="114"/>
      <c r="I12" s="57">
        <f>SUM(I11:I11)</f>
        <v>0</v>
      </c>
    </row>
    <row r="13" spans="1:17" ht="18.7" customHeight="1" thickBot="1" x14ac:dyDescent="0.25">
      <c r="A13" s="118" t="s">
        <v>20</v>
      </c>
      <c r="B13" s="118"/>
      <c r="C13" s="118"/>
      <c r="D13" s="118"/>
      <c r="E13" s="118"/>
      <c r="F13" s="118"/>
      <c r="G13" s="118"/>
      <c r="H13" s="118"/>
      <c r="I13" s="16">
        <f>I12*6%</f>
        <v>0</v>
      </c>
      <c r="J13" s="102"/>
      <c r="K13" s="102"/>
      <c r="L13" s="102"/>
      <c r="M13" s="102"/>
      <c r="N13" s="102"/>
      <c r="O13" s="102"/>
      <c r="P13" s="102"/>
      <c r="Q13" s="102"/>
    </row>
    <row r="14" spans="1:17" ht="18" customHeight="1" thickBot="1" x14ac:dyDescent="0.25">
      <c r="A14" s="115" t="s">
        <v>43</v>
      </c>
      <c r="B14" s="115"/>
      <c r="C14" s="115"/>
      <c r="D14" s="115"/>
      <c r="E14" s="115"/>
      <c r="F14" s="115"/>
      <c r="G14" s="115"/>
      <c r="H14" s="116"/>
      <c r="I14" s="58">
        <f>I12+I13</f>
        <v>0</v>
      </c>
      <c r="J14" s="102"/>
      <c r="K14" s="102"/>
      <c r="L14" s="102"/>
      <c r="M14" s="102"/>
      <c r="N14" s="102"/>
      <c r="O14" s="102"/>
      <c r="P14" s="102"/>
      <c r="Q14" s="102"/>
    </row>
    <row r="15" spans="1:17" ht="14.3" thickTop="1" thickBot="1" x14ac:dyDescent="0.25">
      <c r="G15" s="26"/>
      <c r="J15" s="102"/>
      <c r="K15" s="102"/>
      <c r="L15" s="102"/>
      <c r="M15" s="102"/>
      <c r="N15" s="102"/>
      <c r="O15" s="102"/>
      <c r="P15" s="102"/>
      <c r="Q15" s="102"/>
    </row>
    <row r="16" spans="1:17" ht="12.75" customHeight="1" thickTop="1" thickBot="1" x14ac:dyDescent="0.25">
      <c r="A16" s="34" t="s">
        <v>0</v>
      </c>
      <c r="B16" s="35"/>
      <c r="C16" s="36"/>
      <c r="D16" s="36"/>
      <c r="E16" s="36"/>
      <c r="F16" s="37"/>
      <c r="G16" s="117" t="s">
        <v>13</v>
      </c>
      <c r="H16" s="38"/>
      <c r="I16" s="39"/>
      <c r="J16" s="102"/>
      <c r="K16" s="102"/>
      <c r="L16" s="102"/>
      <c r="M16" s="102"/>
      <c r="N16" s="102"/>
      <c r="O16" s="102"/>
      <c r="P16" s="102"/>
      <c r="Q16" s="102"/>
    </row>
    <row r="17" spans="1:18" ht="14.95" thickTop="1" thickBot="1" x14ac:dyDescent="0.25">
      <c r="A17" s="40" t="s">
        <v>1</v>
      </c>
      <c r="B17" s="41" t="s">
        <v>2</v>
      </c>
      <c r="C17" s="42"/>
      <c r="D17" s="42"/>
      <c r="E17" s="42"/>
      <c r="F17" s="43" t="s">
        <v>3</v>
      </c>
      <c r="G17" s="117"/>
      <c r="H17" s="44" t="s">
        <v>16</v>
      </c>
      <c r="I17" s="45" t="s">
        <v>15</v>
      </c>
      <c r="J17" s="102"/>
      <c r="K17" s="102"/>
      <c r="L17" s="102"/>
      <c r="M17" s="102"/>
      <c r="N17" s="102"/>
      <c r="O17" s="102"/>
      <c r="P17" s="102"/>
      <c r="Q17" s="102"/>
    </row>
    <row r="18" spans="1:18" ht="14.95" thickTop="1" thickBot="1" x14ac:dyDescent="0.25">
      <c r="A18" s="46" t="s">
        <v>4</v>
      </c>
      <c r="B18" s="47"/>
      <c r="C18" s="48"/>
      <c r="D18" s="48"/>
      <c r="E18" s="48"/>
      <c r="F18" s="49"/>
      <c r="G18" s="117"/>
      <c r="H18" s="50" t="s">
        <v>5</v>
      </c>
      <c r="I18" s="51" t="s">
        <v>5</v>
      </c>
      <c r="J18" s="102"/>
      <c r="K18" s="102"/>
      <c r="L18" s="102"/>
      <c r="M18" s="102"/>
      <c r="N18" s="102"/>
      <c r="O18" s="102"/>
      <c r="P18" s="102"/>
      <c r="Q18" s="102"/>
    </row>
    <row r="19" spans="1:18" ht="15.65" x14ac:dyDescent="0.2">
      <c r="A19" s="79"/>
      <c r="B19" s="80"/>
      <c r="C19" s="27"/>
      <c r="D19" s="18"/>
      <c r="E19" s="18"/>
      <c r="F19" s="63"/>
      <c r="G19" s="81"/>
      <c r="H19" s="82"/>
      <c r="I19" s="83"/>
      <c r="J19" s="102"/>
      <c r="K19" s="102"/>
      <c r="L19" s="102"/>
      <c r="M19" s="102"/>
      <c r="N19" s="102"/>
      <c r="O19" s="102"/>
      <c r="P19" s="102"/>
      <c r="Q19" s="102"/>
    </row>
    <row r="20" spans="1:18" ht="15.65" x14ac:dyDescent="0.25">
      <c r="A20" s="120" t="s">
        <v>38</v>
      </c>
      <c r="B20" s="64" t="s">
        <v>17</v>
      </c>
      <c r="C20" s="27"/>
      <c r="D20" s="18"/>
      <c r="E20" s="18"/>
      <c r="F20" s="19"/>
      <c r="G20" s="84"/>
      <c r="H20" s="85"/>
      <c r="I20" s="86"/>
      <c r="J20" s="102"/>
      <c r="K20" s="102"/>
      <c r="L20" s="102"/>
      <c r="M20" s="102"/>
      <c r="N20" s="102"/>
      <c r="O20" s="102"/>
      <c r="P20" s="102"/>
      <c r="Q20" s="102"/>
    </row>
    <row r="21" spans="1:18" ht="15.65" x14ac:dyDescent="0.2">
      <c r="A21" s="17"/>
      <c r="B21" s="31" t="s">
        <v>6</v>
      </c>
      <c r="C21" s="27"/>
      <c r="D21" s="18"/>
      <c r="E21" s="18"/>
      <c r="F21" s="29"/>
      <c r="G21" s="84"/>
      <c r="H21" s="85"/>
      <c r="I21" s="86"/>
      <c r="J21" s="102"/>
      <c r="K21" s="102"/>
      <c r="L21" s="102"/>
      <c r="M21" s="102"/>
      <c r="N21" s="102"/>
      <c r="O21" s="102"/>
      <c r="P21" s="102"/>
      <c r="Q21" s="102"/>
    </row>
    <row r="22" spans="1:18" ht="15.8" customHeight="1" x14ac:dyDescent="0.25">
      <c r="A22" s="71"/>
      <c r="B22" s="66" t="s">
        <v>18</v>
      </c>
      <c r="C22" s="72" t="s">
        <v>7</v>
      </c>
      <c r="D22" s="32"/>
      <c r="E22" s="32"/>
      <c r="F22" s="73"/>
      <c r="G22" s="103"/>
      <c r="H22" s="89"/>
      <c r="I22" s="90"/>
      <c r="J22" s="102"/>
      <c r="K22" s="102"/>
      <c r="L22" s="102"/>
      <c r="M22" s="102"/>
      <c r="N22" s="102"/>
      <c r="O22" s="102"/>
      <c r="P22" s="102"/>
      <c r="Q22" s="102"/>
    </row>
    <row r="23" spans="1:18" ht="15.8" customHeight="1" x14ac:dyDescent="0.25">
      <c r="A23" s="74" t="s">
        <v>14</v>
      </c>
      <c r="B23" s="67" t="s">
        <v>27</v>
      </c>
      <c r="C23" s="72" t="s">
        <v>7</v>
      </c>
      <c r="D23" s="32"/>
      <c r="E23" s="32"/>
      <c r="F23" s="68" t="s">
        <v>7</v>
      </c>
      <c r="G23" s="104"/>
      <c r="H23" s="91"/>
      <c r="I23" s="87">
        <f>G23*H23</f>
        <v>0</v>
      </c>
      <c r="J23" s="102"/>
      <c r="K23" s="102"/>
      <c r="L23" s="102"/>
      <c r="M23" s="102"/>
      <c r="N23" s="102"/>
      <c r="O23" s="102"/>
      <c r="P23" s="102"/>
      <c r="Q23" s="102"/>
    </row>
    <row r="24" spans="1:18" ht="15.8" customHeight="1" x14ac:dyDescent="0.25">
      <c r="A24" s="69"/>
      <c r="B24" s="112" t="s">
        <v>26</v>
      </c>
      <c r="C24" s="110"/>
      <c r="D24" s="18"/>
      <c r="E24" s="18"/>
      <c r="F24" s="78"/>
      <c r="G24" s="84"/>
      <c r="H24" s="111"/>
      <c r="I24" s="86"/>
      <c r="J24" s="102"/>
      <c r="K24" s="102"/>
      <c r="L24" s="102"/>
      <c r="M24" s="102"/>
      <c r="N24" s="102"/>
      <c r="O24" s="102"/>
      <c r="P24" s="102"/>
      <c r="Q24" s="102"/>
    </row>
    <row r="25" spans="1:18" ht="15.8" customHeight="1" x14ac:dyDescent="0.25">
      <c r="A25" s="74" t="s">
        <v>25</v>
      </c>
      <c r="B25" s="67" t="s">
        <v>28</v>
      </c>
      <c r="C25" s="72"/>
      <c r="D25" s="32"/>
      <c r="E25" s="32"/>
      <c r="F25" s="68" t="s">
        <v>7</v>
      </c>
      <c r="G25" s="104"/>
      <c r="H25" s="91"/>
      <c r="I25" s="87">
        <f>G25*H25</f>
        <v>0</v>
      </c>
      <c r="J25" s="102"/>
      <c r="K25" s="102"/>
      <c r="L25" s="102"/>
      <c r="M25" s="102"/>
      <c r="N25" s="102"/>
      <c r="O25" s="102"/>
      <c r="P25" s="102"/>
      <c r="Q25" s="102"/>
    </row>
    <row r="26" spans="1:18" ht="16.3" thickBot="1" x14ac:dyDescent="0.3">
      <c r="A26" s="75"/>
      <c r="B26" s="70"/>
      <c r="C26" s="18"/>
      <c r="D26" s="18"/>
      <c r="E26" s="18"/>
      <c r="F26" s="92"/>
      <c r="G26" s="84"/>
      <c r="H26" s="93"/>
      <c r="I26" s="86"/>
      <c r="J26" s="102"/>
      <c r="K26" s="102"/>
      <c r="L26" s="102"/>
      <c r="M26" s="102"/>
      <c r="N26" s="102"/>
      <c r="O26" s="102"/>
      <c r="P26" s="102"/>
      <c r="Q26" s="102"/>
    </row>
    <row r="27" spans="1:18" ht="16.3" thickBot="1" x14ac:dyDescent="0.25">
      <c r="A27" s="52"/>
      <c r="B27" s="53" t="s">
        <v>8</v>
      </c>
      <c r="C27" s="54"/>
      <c r="D27" s="55"/>
      <c r="E27" s="55"/>
      <c r="F27" s="56"/>
      <c r="G27" s="105"/>
      <c r="H27" s="94"/>
      <c r="I27" s="95">
        <f>SUM(I22:I26)</f>
        <v>0</v>
      </c>
      <c r="J27" s="102"/>
      <c r="K27" s="102"/>
      <c r="L27" s="102"/>
      <c r="M27" s="102"/>
      <c r="N27" s="102"/>
      <c r="O27" s="102"/>
      <c r="P27" s="102"/>
      <c r="Q27" s="102"/>
    </row>
    <row r="28" spans="1:18" ht="15.65" x14ac:dyDescent="0.2">
      <c r="A28" s="17"/>
      <c r="B28" s="62"/>
      <c r="C28" s="27"/>
      <c r="D28" s="18"/>
      <c r="E28" s="18"/>
      <c r="F28" s="63"/>
      <c r="G28" s="106"/>
      <c r="H28" s="96"/>
      <c r="I28" s="97"/>
      <c r="J28" s="102"/>
      <c r="K28" s="102"/>
      <c r="L28" s="102"/>
      <c r="M28" s="102"/>
      <c r="N28" s="102"/>
      <c r="O28" s="102"/>
      <c r="P28" s="102"/>
      <c r="Q28" s="102"/>
    </row>
    <row r="29" spans="1:18" ht="15.65" x14ac:dyDescent="0.25">
      <c r="A29" s="121" t="s">
        <v>38</v>
      </c>
      <c r="B29" s="65" t="s">
        <v>19</v>
      </c>
      <c r="C29" s="18"/>
      <c r="D29" s="18"/>
      <c r="E29" s="18"/>
      <c r="F29" s="19"/>
      <c r="G29" s="84"/>
      <c r="H29" s="88"/>
      <c r="I29" s="98"/>
      <c r="J29" s="102"/>
      <c r="K29" s="102"/>
      <c r="L29" s="102"/>
      <c r="M29" s="102"/>
      <c r="N29" s="102"/>
      <c r="O29" s="102"/>
      <c r="P29" s="102"/>
      <c r="Q29" s="102"/>
    </row>
    <row r="30" spans="1:18" ht="15.65" x14ac:dyDescent="0.2">
      <c r="A30" s="17"/>
      <c r="B30" s="28"/>
      <c r="C30" s="27"/>
      <c r="D30" s="18"/>
      <c r="E30" s="18"/>
      <c r="F30" s="29"/>
      <c r="G30" s="84"/>
      <c r="H30" s="88"/>
      <c r="I30" s="98"/>
      <c r="J30" s="102"/>
      <c r="K30" s="102"/>
      <c r="L30" s="102"/>
      <c r="M30" s="102"/>
      <c r="N30" s="102"/>
      <c r="O30" s="102"/>
      <c r="P30" s="102"/>
      <c r="Q30" s="102"/>
    </row>
    <row r="31" spans="1:18" s="25" customFormat="1" ht="15.65" x14ac:dyDescent="0.25">
      <c r="A31" s="76" t="s">
        <v>10</v>
      </c>
      <c r="B31" s="72" t="s">
        <v>29</v>
      </c>
      <c r="C31" s="33"/>
      <c r="D31" s="33"/>
      <c r="E31" s="33"/>
      <c r="F31" s="68" t="s">
        <v>7</v>
      </c>
      <c r="G31" s="100"/>
      <c r="H31" s="99"/>
      <c r="I31" s="87">
        <f>G31*H31</f>
        <v>0</v>
      </c>
      <c r="J31" s="102"/>
      <c r="K31" s="102"/>
      <c r="L31" s="102"/>
      <c r="M31" s="102"/>
      <c r="N31" s="102"/>
      <c r="O31" s="102"/>
      <c r="P31" s="102"/>
      <c r="Q31" s="102"/>
      <c r="R31" s="2"/>
    </row>
    <row r="32" spans="1:18" s="25" customFormat="1" ht="15.65" x14ac:dyDescent="0.25">
      <c r="A32" s="76" t="s">
        <v>11</v>
      </c>
      <c r="B32" s="72" t="s">
        <v>30</v>
      </c>
      <c r="C32" s="33"/>
      <c r="D32" s="33"/>
      <c r="E32" s="33"/>
      <c r="F32" s="68" t="s">
        <v>7</v>
      </c>
      <c r="G32" s="100"/>
      <c r="H32" s="99"/>
      <c r="I32" s="87">
        <f>G32*H32</f>
        <v>0</v>
      </c>
      <c r="J32" s="102"/>
      <c r="K32" s="102"/>
      <c r="L32" s="102"/>
      <c r="M32" s="102"/>
      <c r="N32" s="102"/>
      <c r="O32" s="102"/>
      <c r="P32" s="102"/>
      <c r="Q32" s="102"/>
      <c r="R32" s="2"/>
    </row>
    <row r="33" spans="1:18" s="25" customFormat="1" ht="15.65" x14ac:dyDescent="0.25">
      <c r="A33" s="74" t="s">
        <v>23</v>
      </c>
      <c r="B33" s="67" t="s">
        <v>31</v>
      </c>
      <c r="C33" s="72"/>
      <c r="D33" s="32"/>
      <c r="E33" s="32"/>
      <c r="F33" s="68" t="s">
        <v>7</v>
      </c>
      <c r="G33" s="104"/>
      <c r="H33" s="91"/>
      <c r="I33" s="87">
        <f>G33*H33</f>
        <v>0</v>
      </c>
      <c r="J33" s="102"/>
      <c r="K33" s="102"/>
      <c r="L33" s="102"/>
      <c r="M33" s="102"/>
      <c r="N33" s="102"/>
      <c r="O33" s="102"/>
      <c r="P33" s="102"/>
      <c r="Q33" s="102"/>
      <c r="R33" s="2"/>
    </row>
    <row r="34" spans="1:18" s="25" customFormat="1" ht="15.65" x14ac:dyDescent="0.25">
      <c r="A34" s="69"/>
      <c r="B34" s="70"/>
      <c r="C34" s="107"/>
      <c r="D34" s="108"/>
      <c r="E34" s="108"/>
      <c r="F34" s="78"/>
      <c r="G34" s="84"/>
      <c r="H34" s="109"/>
      <c r="I34" s="86"/>
      <c r="J34" s="102"/>
      <c r="K34" s="102"/>
      <c r="L34" s="102"/>
      <c r="M34" s="102"/>
      <c r="N34" s="102"/>
      <c r="O34" s="102"/>
      <c r="P34" s="102"/>
      <c r="Q34" s="102"/>
      <c r="R34" s="2"/>
    </row>
    <row r="35" spans="1:18" ht="16.3" thickBot="1" x14ac:dyDescent="0.3">
      <c r="A35" s="69"/>
      <c r="B35" s="77"/>
      <c r="C35" s="27"/>
      <c r="D35" s="18"/>
      <c r="E35" s="18"/>
      <c r="F35" s="78"/>
      <c r="G35" s="84"/>
      <c r="H35" s="93"/>
      <c r="I35" s="86"/>
      <c r="J35" s="102"/>
      <c r="K35" s="102"/>
      <c r="L35" s="102"/>
      <c r="M35" s="102"/>
      <c r="N35" s="102"/>
      <c r="O35" s="102"/>
      <c r="P35" s="102"/>
      <c r="Q35" s="102"/>
    </row>
    <row r="36" spans="1:18" ht="16.3" thickBot="1" x14ac:dyDescent="0.25">
      <c r="A36" s="52"/>
      <c r="B36" s="53" t="s">
        <v>9</v>
      </c>
      <c r="C36" s="54"/>
      <c r="D36" s="55"/>
      <c r="E36" s="55"/>
      <c r="F36" s="56"/>
      <c r="G36" s="105"/>
      <c r="H36" s="101"/>
      <c r="I36" s="95">
        <f>SUM(I31:I35)</f>
        <v>0</v>
      </c>
      <c r="J36" s="102"/>
      <c r="K36" s="102"/>
      <c r="L36" s="102"/>
      <c r="M36" s="102"/>
      <c r="N36" s="102"/>
      <c r="O36" s="102"/>
      <c r="P36" s="102"/>
      <c r="Q36" s="102"/>
    </row>
    <row r="37" spans="1:18" ht="15.65" x14ac:dyDescent="0.2">
      <c r="A37" s="17"/>
      <c r="B37" s="62"/>
      <c r="C37" s="27"/>
      <c r="D37" s="18"/>
      <c r="E37" s="18"/>
      <c r="F37" s="63"/>
      <c r="G37" s="106"/>
      <c r="H37" s="96"/>
      <c r="I37" s="97"/>
      <c r="J37" s="102"/>
      <c r="K37" s="102"/>
      <c r="L37" s="102"/>
      <c r="M37" s="102"/>
      <c r="N37" s="102"/>
      <c r="O37" s="102"/>
      <c r="P37" s="102"/>
      <c r="Q37" s="102"/>
    </row>
    <row r="38" spans="1:18" ht="15.65" x14ac:dyDescent="0.25">
      <c r="A38" s="121" t="s">
        <v>38</v>
      </c>
      <c r="B38" s="65" t="s">
        <v>22</v>
      </c>
      <c r="C38" s="18"/>
      <c r="D38" s="18"/>
      <c r="E38" s="18"/>
      <c r="F38" s="19"/>
      <c r="G38" s="84"/>
      <c r="H38" s="88"/>
      <c r="I38" s="98"/>
      <c r="J38" s="102"/>
      <c r="K38" s="102"/>
      <c r="L38" s="102"/>
      <c r="M38" s="102"/>
      <c r="N38" s="102"/>
      <c r="O38" s="102"/>
      <c r="P38" s="102"/>
      <c r="Q38" s="102"/>
    </row>
    <row r="39" spans="1:18" ht="15.65" x14ac:dyDescent="0.2">
      <c r="A39" s="17"/>
      <c r="B39" s="28"/>
      <c r="C39" s="27"/>
      <c r="D39" s="18"/>
      <c r="E39" s="18"/>
      <c r="F39" s="29"/>
      <c r="G39" s="84"/>
      <c r="H39" s="88"/>
      <c r="I39" s="98"/>
      <c r="J39" s="102"/>
      <c r="K39" s="102"/>
      <c r="L39" s="102"/>
      <c r="M39" s="102"/>
      <c r="N39" s="102"/>
      <c r="O39" s="102"/>
      <c r="P39" s="102"/>
      <c r="Q39" s="102"/>
    </row>
    <row r="40" spans="1:18" ht="15.65" x14ac:dyDescent="0.25">
      <c r="A40" s="76" t="s">
        <v>24</v>
      </c>
      <c r="B40" s="72" t="s">
        <v>29</v>
      </c>
      <c r="C40" s="33"/>
      <c r="D40" s="33"/>
      <c r="E40" s="33"/>
      <c r="F40" s="68" t="s">
        <v>7</v>
      </c>
      <c r="G40" s="100"/>
      <c r="H40" s="99"/>
      <c r="I40" s="87">
        <f>G40*H40</f>
        <v>0</v>
      </c>
      <c r="J40" s="102"/>
      <c r="K40" s="102"/>
      <c r="L40" s="102"/>
      <c r="M40" s="102"/>
      <c r="N40" s="102"/>
      <c r="O40" s="102"/>
      <c r="P40" s="102"/>
      <c r="Q40" s="102"/>
    </row>
    <row r="41" spans="1:18" ht="15.65" x14ac:dyDescent="0.25">
      <c r="A41" s="76"/>
      <c r="B41" s="72" t="s">
        <v>32</v>
      </c>
      <c r="C41" s="33"/>
      <c r="D41" s="33"/>
      <c r="E41" s="33"/>
      <c r="F41" s="68" t="s">
        <v>7</v>
      </c>
      <c r="G41" s="100"/>
      <c r="H41" s="99"/>
      <c r="I41" s="87">
        <f>G41*H41</f>
        <v>0</v>
      </c>
      <c r="J41" s="102"/>
      <c r="K41" s="102"/>
      <c r="L41" s="102"/>
      <c r="M41" s="102"/>
      <c r="N41" s="102"/>
      <c r="O41" s="102"/>
      <c r="P41" s="102"/>
      <c r="Q41" s="102"/>
    </row>
    <row r="42" spans="1:18" ht="15.65" x14ac:dyDescent="0.25">
      <c r="A42" s="69"/>
      <c r="B42" s="70"/>
      <c r="C42" s="107"/>
      <c r="D42" s="108"/>
      <c r="E42" s="108"/>
      <c r="F42" s="78"/>
      <c r="G42" s="84"/>
      <c r="H42" s="109"/>
      <c r="I42" s="86"/>
      <c r="J42" s="102"/>
      <c r="K42" s="102"/>
      <c r="L42" s="102"/>
      <c r="M42" s="102"/>
      <c r="N42" s="102"/>
      <c r="O42" s="102"/>
      <c r="P42" s="102"/>
      <c r="Q42" s="102"/>
    </row>
    <row r="43" spans="1:18" ht="15.65" x14ac:dyDescent="0.25">
      <c r="A43" s="69"/>
      <c r="B43" s="70"/>
      <c r="C43" s="107"/>
      <c r="D43" s="108"/>
      <c r="E43" s="108"/>
      <c r="F43" s="78"/>
      <c r="G43" s="84"/>
      <c r="H43" s="88"/>
      <c r="I43" s="86"/>
      <c r="J43" s="102"/>
      <c r="K43" s="102"/>
      <c r="L43" s="102"/>
      <c r="M43" s="102"/>
      <c r="N43" s="102"/>
      <c r="O43" s="102"/>
      <c r="P43" s="102"/>
      <c r="Q43" s="102"/>
    </row>
    <row r="44" spans="1:18" ht="16.3" thickBot="1" x14ac:dyDescent="0.3">
      <c r="A44" s="69"/>
      <c r="B44" s="77"/>
      <c r="C44" s="27"/>
      <c r="D44" s="18"/>
      <c r="E44" s="18"/>
      <c r="F44" s="78"/>
      <c r="G44" s="84"/>
      <c r="H44" s="93"/>
      <c r="I44" s="86"/>
      <c r="J44" s="102"/>
      <c r="K44" s="102"/>
      <c r="L44" s="102"/>
      <c r="M44" s="102"/>
      <c r="N44" s="102"/>
      <c r="O44" s="102"/>
      <c r="P44" s="102"/>
      <c r="Q44" s="102"/>
    </row>
    <row r="45" spans="1:18" ht="16.3" thickBot="1" x14ac:dyDescent="0.25">
      <c r="A45" s="52"/>
      <c r="B45" s="53" t="s">
        <v>21</v>
      </c>
      <c r="C45" s="54"/>
      <c r="D45" s="55"/>
      <c r="E45" s="55"/>
      <c r="F45" s="56"/>
      <c r="G45" s="105"/>
      <c r="H45" s="101"/>
      <c r="I45" s="95">
        <f>SUM(I40:I44)</f>
        <v>0</v>
      </c>
      <c r="J45" s="102"/>
      <c r="K45" s="102"/>
      <c r="L45" s="102"/>
      <c r="M45" s="102"/>
      <c r="N45" s="102"/>
      <c r="O45" s="102"/>
      <c r="P45" s="102"/>
      <c r="Q45" s="102"/>
    </row>
    <row r="46" spans="1:18" ht="15.65" x14ac:dyDescent="0.2">
      <c r="A46" s="17"/>
      <c r="B46" s="62"/>
      <c r="C46" s="27"/>
      <c r="D46" s="18"/>
      <c r="E46" s="18"/>
      <c r="F46" s="63"/>
      <c r="G46" s="106"/>
      <c r="H46" s="96"/>
      <c r="I46" s="97"/>
      <c r="J46" s="102"/>
      <c r="K46" s="102"/>
      <c r="L46" s="102"/>
      <c r="M46" s="102"/>
      <c r="N46" s="102"/>
      <c r="O46" s="102"/>
      <c r="P46" s="102"/>
      <c r="Q46" s="102"/>
    </row>
    <row r="47" spans="1:18" ht="15.65" x14ac:dyDescent="0.25">
      <c r="A47" s="121" t="s">
        <v>39</v>
      </c>
      <c r="B47" s="65" t="s">
        <v>34</v>
      </c>
      <c r="C47" s="18"/>
      <c r="D47" s="18"/>
      <c r="E47" s="18"/>
      <c r="F47" s="19"/>
      <c r="G47" s="84"/>
      <c r="H47" s="88"/>
      <c r="I47" s="98"/>
      <c r="J47" s="102"/>
      <c r="K47" s="102"/>
      <c r="L47" s="102"/>
      <c r="M47" s="102"/>
      <c r="N47" s="102"/>
      <c r="O47" s="102"/>
      <c r="P47" s="102"/>
      <c r="Q47" s="102"/>
    </row>
    <row r="48" spans="1:18" ht="15.65" x14ac:dyDescent="0.2">
      <c r="A48" s="17"/>
      <c r="B48" s="28"/>
      <c r="C48" s="27"/>
      <c r="D48" s="18"/>
      <c r="E48" s="18"/>
      <c r="F48" s="29"/>
      <c r="G48" s="84"/>
      <c r="H48" s="88"/>
      <c r="I48" s="98"/>
      <c r="J48" s="102"/>
      <c r="K48" s="102"/>
      <c r="L48" s="102"/>
      <c r="M48" s="102"/>
      <c r="N48" s="102"/>
      <c r="O48" s="102"/>
      <c r="P48" s="102"/>
      <c r="Q48" s="102"/>
    </row>
    <row r="49" spans="1:17" ht="12.1" customHeight="1" x14ac:dyDescent="0.25">
      <c r="A49" s="76" t="s">
        <v>24</v>
      </c>
      <c r="B49" s="72" t="s">
        <v>36</v>
      </c>
      <c r="C49" s="33"/>
      <c r="D49" s="33"/>
      <c r="E49" s="33"/>
      <c r="F49" s="68" t="s">
        <v>35</v>
      </c>
      <c r="G49" s="100">
        <v>2</v>
      </c>
      <c r="H49" s="99"/>
      <c r="I49" s="87">
        <f>G49*H49</f>
        <v>0</v>
      </c>
      <c r="J49" s="102"/>
      <c r="K49" s="102"/>
      <c r="L49" s="102"/>
      <c r="M49" s="102"/>
      <c r="N49" s="102"/>
      <c r="O49" s="102"/>
      <c r="P49" s="102"/>
      <c r="Q49" s="102"/>
    </row>
    <row r="50" spans="1:17" ht="15.65" x14ac:dyDescent="0.25">
      <c r="A50" s="76"/>
      <c r="B50" s="72"/>
      <c r="C50" s="33"/>
      <c r="D50" s="33"/>
      <c r="E50" s="33"/>
      <c r="F50" s="68"/>
      <c r="G50" s="100"/>
      <c r="H50" s="99"/>
      <c r="I50" s="87">
        <f>G50*H50</f>
        <v>0</v>
      </c>
      <c r="J50" s="102"/>
      <c r="K50" s="102"/>
      <c r="L50" s="102"/>
      <c r="M50" s="102"/>
      <c r="N50" s="102"/>
      <c r="O50" s="102"/>
      <c r="P50" s="102"/>
      <c r="Q50" s="102"/>
    </row>
    <row r="51" spans="1:17" ht="15.65" x14ac:dyDescent="0.25">
      <c r="A51" s="69"/>
      <c r="B51" s="70"/>
      <c r="C51" s="107"/>
      <c r="D51" s="108"/>
      <c r="E51" s="108"/>
      <c r="F51" s="78"/>
      <c r="G51" s="84"/>
      <c r="H51" s="109"/>
      <c r="I51" s="86"/>
      <c r="J51" s="102"/>
      <c r="K51" s="102"/>
      <c r="L51" s="102"/>
      <c r="M51" s="102"/>
      <c r="N51" s="102"/>
      <c r="O51" s="102"/>
      <c r="P51" s="102"/>
      <c r="Q51" s="102"/>
    </row>
    <row r="52" spans="1:17" ht="12.75" customHeight="1" x14ac:dyDescent="0.25">
      <c r="A52" s="69"/>
      <c r="B52" s="70"/>
      <c r="C52" s="107"/>
      <c r="D52" s="108"/>
      <c r="E52" s="108"/>
      <c r="F52" s="78"/>
      <c r="G52" s="84"/>
      <c r="H52" s="88"/>
      <c r="I52" s="86"/>
    </row>
    <row r="53" spans="1:17" ht="16.3" thickBot="1" x14ac:dyDescent="0.3">
      <c r="A53" s="69"/>
      <c r="B53" s="77"/>
      <c r="C53" s="27"/>
      <c r="D53" s="18"/>
      <c r="E53" s="18"/>
      <c r="F53" s="78"/>
      <c r="G53" s="84"/>
      <c r="H53" s="93"/>
      <c r="I53" s="86"/>
    </row>
    <row r="54" spans="1:17" ht="16.3" thickBot="1" x14ac:dyDescent="0.25">
      <c r="A54" s="52"/>
      <c r="B54" s="53" t="s">
        <v>37</v>
      </c>
      <c r="C54" s="54"/>
      <c r="D54" s="55"/>
      <c r="E54" s="55"/>
      <c r="F54" s="56"/>
      <c r="G54" s="105"/>
      <c r="H54" s="101"/>
      <c r="I54" s="95">
        <f>SUM(I49:I53)</f>
        <v>0</v>
      </c>
    </row>
    <row r="55" spans="1:17" x14ac:dyDescent="0.2">
      <c r="H55" s="24"/>
    </row>
    <row r="56" spans="1:17" x14ac:dyDescent="0.2">
      <c r="H56" s="24"/>
    </row>
    <row r="57" spans="1:17" x14ac:dyDescent="0.2">
      <c r="H57" s="24"/>
    </row>
    <row r="58" spans="1:17" x14ac:dyDescent="0.2">
      <c r="H58" s="24"/>
    </row>
    <row r="59" spans="1:17" x14ac:dyDescent="0.2">
      <c r="H59" s="24"/>
    </row>
    <row r="60" spans="1:17" x14ac:dyDescent="0.2">
      <c r="H60" s="24"/>
    </row>
    <row r="61" spans="1:17" x14ac:dyDescent="0.2">
      <c r="H61" s="24"/>
    </row>
    <row r="62" spans="1:17" ht="38.25" customHeight="1" x14ac:dyDescent="0.2">
      <c r="H62" s="24"/>
    </row>
    <row r="63" spans="1:17" x14ac:dyDescent="0.2">
      <c r="H63" s="24"/>
    </row>
    <row r="64" spans="1:17" x14ac:dyDescent="0.2">
      <c r="H64" s="24"/>
    </row>
    <row r="65" spans="8:8" x14ac:dyDescent="0.2">
      <c r="H65" s="24"/>
    </row>
    <row r="66" spans="8:8" x14ac:dyDescent="0.2">
      <c r="H66" s="24"/>
    </row>
    <row r="67" spans="8:8" x14ac:dyDescent="0.2">
      <c r="H67" s="24"/>
    </row>
    <row r="68" spans="8:8" x14ac:dyDescent="0.2">
      <c r="H68" s="24"/>
    </row>
    <row r="69" spans="8:8" x14ac:dyDescent="0.2">
      <c r="H69" s="24"/>
    </row>
    <row r="70" spans="8:8" x14ac:dyDescent="0.2">
      <c r="H70" s="24"/>
    </row>
    <row r="71" spans="8:8" x14ac:dyDescent="0.2">
      <c r="H71" s="24"/>
    </row>
    <row r="72" spans="8:8" x14ac:dyDescent="0.2">
      <c r="H72" s="24"/>
    </row>
    <row r="73" spans="8:8" x14ac:dyDescent="0.2">
      <c r="H73" s="24"/>
    </row>
    <row r="74" spans="8:8" x14ac:dyDescent="0.2">
      <c r="H74" s="24"/>
    </row>
    <row r="75" spans="8:8" x14ac:dyDescent="0.2">
      <c r="H75" s="24"/>
    </row>
    <row r="76" spans="8:8" x14ac:dyDescent="0.2">
      <c r="H76" s="24"/>
    </row>
    <row r="77" spans="8:8" x14ac:dyDescent="0.2">
      <c r="H77" s="24"/>
    </row>
    <row r="78" spans="8:8" x14ac:dyDescent="0.2">
      <c r="H78" s="24"/>
    </row>
    <row r="79" spans="8:8" x14ac:dyDescent="0.2">
      <c r="H79" s="24"/>
    </row>
    <row r="80" spans="8:8" x14ac:dyDescent="0.2">
      <c r="H80" s="24"/>
    </row>
    <row r="81" spans="8:8" x14ac:dyDescent="0.2">
      <c r="H81" s="24"/>
    </row>
    <row r="82" spans="8:8" x14ac:dyDescent="0.2">
      <c r="H82" s="24"/>
    </row>
    <row r="83" spans="8:8" x14ac:dyDescent="0.2">
      <c r="H83" s="24"/>
    </row>
    <row r="84" spans="8:8" x14ac:dyDescent="0.2">
      <c r="H84" s="24"/>
    </row>
    <row r="85" spans="8:8" x14ac:dyDescent="0.2">
      <c r="H85" s="24"/>
    </row>
    <row r="86" spans="8:8" x14ac:dyDescent="0.2">
      <c r="H86" s="24"/>
    </row>
    <row r="87" spans="8:8" x14ac:dyDescent="0.2">
      <c r="H87" s="24"/>
    </row>
    <row r="88" spans="8:8" x14ac:dyDescent="0.2">
      <c r="H88" s="24"/>
    </row>
    <row r="89" spans="8:8" x14ac:dyDescent="0.2">
      <c r="H89" s="24"/>
    </row>
    <row r="90" spans="8:8" x14ac:dyDescent="0.2">
      <c r="H90" s="24"/>
    </row>
    <row r="91" spans="8:8" x14ac:dyDescent="0.2">
      <c r="H91" s="24"/>
    </row>
    <row r="92" spans="8:8" x14ac:dyDescent="0.2">
      <c r="H92" s="24"/>
    </row>
    <row r="93" spans="8:8" x14ac:dyDescent="0.2">
      <c r="H93" s="24"/>
    </row>
    <row r="94" spans="8:8" x14ac:dyDescent="0.2">
      <c r="H94" s="24"/>
    </row>
    <row r="95" spans="8:8" x14ac:dyDescent="0.2">
      <c r="H95" s="24"/>
    </row>
    <row r="96" spans="8:8" x14ac:dyDescent="0.2">
      <c r="H96" s="24"/>
    </row>
    <row r="97" spans="8:8" x14ac:dyDescent="0.2">
      <c r="H97" s="24"/>
    </row>
  </sheetData>
  <mergeCells count="9">
    <mergeCell ref="B1:I1"/>
    <mergeCell ref="A6:H6"/>
    <mergeCell ref="A8:H8"/>
    <mergeCell ref="G16:G18"/>
    <mergeCell ref="A7:H7"/>
    <mergeCell ref="B9:I9"/>
    <mergeCell ref="A12:H12"/>
    <mergeCell ref="A13:H13"/>
    <mergeCell ref="A14:H14"/>
  </mergeCells>
  <phoneticPr fontId="5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77" firstPageNumber="0" orientation="portrait" r:id="rId1"/>
  <headerFooter alignWithMargins="0">
    <oddHeader>&amp;C&amp;"Arial,Italique"&amp;8DETRM - Détail Estimatif des Travaux Réalisés aux Métrés</oddHeader>
    <oddFooter>&amp;L&amp;"Arial,Italique"&amp;8Entretien du parc du chateau Hagen 2018&amp;R&amp;"Arial,Italique"&amp;8&amp;P/&amp;N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DQE</vt:lpstr>
      <vt:lpstr>DQE!Impression_des_titres</vt:lpstr>
      <vt:lpstr>DQE!Zone_d_impression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Bouton</dc:creator>
  <cp:lastModifiedBy>Cinthia Morizot</cp:lastModifiedBy>
  <cp:lastPrinted>2024-09-11T01:13:13Z</cp:lastPrinted>
  <dcterms:created xsi:type="dcterms:W3CDTF">2007-12-06T01:39:31Z</dcterms:created>
  <dcterms:modified xsi:type="dcterms:W3CDTF">2025-12-10T03:42:24Z</dcterms:modified>
</cp:coreProperties>
</file>