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_DDDT\3-Opérationnel\Innovation-Incubation\Reboisement\2_Chantiers\23MM_Lembi_MD\RTM\SEMIS_F_GF_1_Consultation\2026\Cahier des charges\"/>
    </mc:Choice>
  </mc:AlternateContent>
  <xr:revisionPtr revIDLastSave="0" documentId="13_ncr:1_{9DB0786A-DC90-4AD2-BB33-DC34087309A3}" xr6:coauthVersionLast="36" xr6:coauthVersionMax="36" xr10:uidLastSave="{00000000-0000-0000-0000-000000000000}"/>
  <bookViews>
    <workbookView xWindow="0" yWindow="0" windowWidth="28800" windowHeight="11700" activeTab="1" xr2:uid="{00000000-000D-0000-FFFF-FFFF00000000}"/>
  </bookViews>
  <sheets>
    <sheet name="BDP" sheetId="3" r:id="rId1"/>
    <sheet name="Descriptif de prix" sheetId="5" r:id="rId2"/>
  </sheets>
  <definedNames>
    <definedName name="_xlnm.Print_Area" localSheetId="0">BDP!$B$5:$H$30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E11" i="3"/>
  <c r="G11" i="3" l="1"/>
  <c r="E10" i="3"/>
  <c r="G13" i="3"/>
  <c r="H13" i="3" l="1"/>
  <c r="I13" i="3" s="1"/>
  <c r="G23" i="3"/>
  <c r="H23" i="3" s="1"/>
  <c r="I23" i="3" s="1"/>
  <c r="G12" i="3"/>
  <c r="H12" i="3" s="1"/>
  <c r="I12" i="3" s="1"/>
  <c r="G22" i="3"/>
  <c r="H22" i="3" s="1"/>
  <c r="I22" i="3" s="1"/>
  <c r="G14" i="3"/>
  <c r="H14" i="3" s="1"/>
  <c r="I14" i="3" s="1"/>
  <c r="G15" i="3"/>
  <c r="H15" i="3" s="1"/>
  <c r="I15" i="3" s="1"/>
  <c r="H11" i="3" l="1"/>
  <c r="I11" i="3" s="1"/>
  <c r="G25" i="3"/>
  <c r="I25" i="3" l="1"/>
  <c r="H25" i="3"/>
  <c r="G10" i="3" l="1"/>
  <c r="H10" i="3" s="1"/>
  <c r="I10" i="3" s="1"/>
  <c r="G17" i="3" l="1"/>
  <c r="G27" i="3" s="1"/>
  <c r="I17" i="3" l="1"/>
  <c r="I27" i="3" s="1"/>
  <c r="H17" i="3"/>
  <c r="H27" i="3" s="1"/>
</calcChain>
</file>

<file path=xl/sharedStrings.xml><?xml version="1.0" encoding="utf-8"?>
<sst xmlns="http://schemas.openxmlformats.org/spreadsheetml/2006/main" count="70" uniqueCount="40">
  <si>
    <t>ml</t>
  </si>
  <si>
    <t xml:space="preserve">Désignation </t>
  </si>
  <si>
    <t xml:space="preserve">signature </t>
  </si>
  <si>
    <t>m²</t>
  </si>
  <si>
    <t xml:space="preserve">fait à…………………., le……………………. </t>
  </si>
  <si>
    <t>Fourniture et mise en place de patchs de géonatte</t>
  </si>
  <si>
    <t>Forfait</t>
  </si>
  <si>
    <t>Fabrication et mise en place de fascines de gaïac</t>
  </si>
  <si>
    <r>
      <t>ce prix rémunère
- Le repérage des zones à végétaliser
- La fourniture et le stockage de l'ensemble des matériaux nécessaires à la réalisation des travaux
- Le transport des végétaux jusque sur le site de plantation
- Le stockag</t>
    </r>
    <r>
      <rPr>
        <sz val="11"/>
        <rFont val="Times New Roman"/>
        <family val="1"/>
      </rPr>
      <t>e des végétaux sur site
- La fourniture de paillage</t>
    </r>
    <r>
      <rPr>
        <sz val="11"/>
        <color theme="1"/>
        <rFont val="Times New Roman"/>
        <family val="1"/>
      </rPr>
      <t xml:space="preserve">
- La fourniture d'intrants pour </t>
    </r>
    <r>
      <rPr>
        <sz val="11"/>
        <rFont val="Times New Roman"/>
        <family val="1"/>
      </rPr>
      <t>la plantation
- La fourniture de réservoir(s) en eau</t>
    </r>
    <r>
      <rPr>
        <sz val="11"/>
        <color theme="1"/>
        <rFont val="Times New Roman"/>
        <family val="1"/>
      </rPr>
      <t xml:space="preserve">
- La mise en oeuvre des travaux préparatoires à la plantation
- La coordination et la mise en oeuvre de la plantation
- La cartographie de récolement des zones plantées</t>
    </r>
  </si>
  <si>
    <t>Restauration écologique de sites dégradés par des techniques innovantes dans le secteur de la Lembi - commune du Mont-Dore</t>
  </si>
  <si>
    <t>Amenée repli de chantier</t>
  </si>
  <si>
    <t>Direction du développement durable des territoires de la province Sud</t>
  </si>
  <si>
    <t>BORDEREAU DES PRIX</t>
  </si>
  <si>
    <t>Lot n° 1 - Semis et génie écologique</t>
  </si>
  <si>
    <t>Unité</t>
  </si>
  <si>
    <t>Quantité</t>
  </si>
  <si>
    <t xml:space="preserve">Prix unitaire HT XPF </t>
  </si>
  <si>
    <t>Prix total HT XPF</t>
  </si>
  <si>
    <t>TGC 6% XPF</t>
  </si>
  <si>
    <t>TOTAL TTC XPF</t>
  </si>
  <si>
    <t>TOTAL</t>
  </si>
  <si>
    <t>Lot n° 2 - Plantation</t>
  </si>
  <si>
    <t xml:space="preserve">N° prix </t>
  </si>
  <si>
    <t>DESCRIPTIF DE PRIX</t>
  </si>
  <si>
    <t>Description</t>
  </si>
  <si>
    <t>fait à…………………., le…………………….</t>
  </si>
  <si>
    <t>Fournitures et plantation d'espèces pyroretardantes</t>
  </si>
  <si>
    <t>ce prix rémunère la préparation du site (matériel, balisage de sécurité et délimitation des travaux…) et la remise en état des lieux en fin de chantier</t>
  </si>
  <si>
    <t>Fourniture et mise en place de fascines de gaïacs</t>
  </si>
  <si>
    <t>TOTAL GÉNÉRAL</t>
  </si>
  <si>
    <t>Cellule à compléter</t>
  </si>
  <si>
    <t>Plant</t>
  </si>
  <si>
    <t>ce prix rémunère
- Le repérage des zones à végétaliser: en amont de 200 ml de cordons de pierres et de 100ml de fascines sur 50 cm de large
- La collecte et le traitement des graines
- La préparation des bombes de graines (comprenant semences, engrais et matière organique)
- La fourniture et le stockage de l'ensemble des matériaux nécessaires à la réalisation des travaux
- Le transport des bombes de graines jusque sur la parcelle de semis
- Le stockage des bombes de graines sur site
- La mise en oeuvre des travaux préparatoires au semis
- La coordination et la mise en oeuvre du semis
- La cartographie de récolement des zones revégétalisées</t>
  </si>
  <si>
    <t>Semis de bombes de graines</t>
  </si>
  <si>
    <t>Semis de bombes de graines avec biostimulants</t>
  </si>
  <si>
    <t>Semis à sec</t>
  </si>
  <si>
    <t>ce prix rémunère
- Le repérage des zones à végétaliser: en amont de 200 ml de cordons de pierres, 100ml de fascines sur 50 cm de large et sur 1 300 m² de patches de géonatte.
- La collecte et le traitement des graines
- La préparation des bombes de graines (comprenant semences, engrais, matière organique et biostimulants)
- La fourniture et le stockage de l'ensemble des matériaux nécessaires à la réalisation des travaux
- Le transport des bombes de graines jusque sur la parcelle de semis
- Le stockage des bombes de graines sur site
- La mise en oeuvre des travaux préparatoires au semis
- La coordination et la mise en oeuvre du semis
- La cartographie de récolement des zones revégétalisées</t>
  </si>
  <si>
    <t>ce prix rémunère
- Le repérage des zones à végétaliser: en amont de 200ml de fascines sur 50 cm de large et sur 1 400 m² de patches de géonatte.
- La collecte et le traitement des graines
- La fourniture d'intrants composant le semis (engrais retard, matière organique, hydrorétenteur...) et de paillage ligneux
- La fourniture et le stockage de l'ensemble des matériaux nécessaires à la réalisation des travaux
- Le transport des semences jusque sur la parcelle de semis
- Le stockage des semences sur site
- La mise en oeuvre des travaux préparatoires au semis
- La coordination et la mise en oeuvre du semis à sec
- La cartographie de récolement des zones revégétalisées</t>
  </si>
  <si>
    <r>
      <t>ce prix rémunère
- Le repérage des zones à aménager
- La fourniture des matériaux nécessaires à la construction des fag</t>
    </r>
    <r>
      <rPr>
        <sz val="10"/>
        <rFont val="Times New Roman"/>
        <family val="1"/>
      </rPr>
      <t xml:space="preserve">ots et piquets
- La fabrication et la pose des fascines selon les prescriptions en partie 3.4.2,4 </t>
    </r>
    <r>
      <rPr>
        <sz val="10"/>
        <color theme="1"/>
        <rFont val="Times New Roman"/>
        <family val="1"/>
      </rPr>
      <t>du cahier des charges
- La cartographie de récolement des aménagement</t>
    </r>
  </si>
  <si>
    <r>
      <t>ce prix rémunère
- Le repérage des zones à aménager
- La fourniture des matériaux nécessaires à la construction des pat</t>
    </r>
    <r>
      <rPr>
        <sz val="10"/>
        <rFont val="Times New Roman"/>
        <family val="1"/>
      </rPr>
      <t>ches de géonatte
- La mise en oeuvre des travaux préparatoires à la pose des patches de géonatte
- La fabrication et la pose des patches de géonatte selon les prescriptions en partie 3.4.2,4 du cahier des charges</t>
    </r>
    <r>
      <rPr>
        <sz val="10"/>
        <color theme="1"/>
        <rFont val="Times New Roman"/>
        <family val="1"/>
      </rPr>
      <t xml:space="preserve">
- La cartographie de récolement des aménagements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</si>
</sst>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0" fontId="5" fillId="0" borderId="0" xfId="0" applyFont="1" applyAlignment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0" xfId="0" applyFont="1"/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165" fontId="1" fillId="0" borderId="1" xfId="1" applyNumberFormat="1" applyFont="1" applyBorder="1" applyAlignment="1">
      <alignment vertical="center"/>
    </xf>
    <xf numFmtId="165" fontId="1" fillId="0" borderId="14" xfId="1" applyNumberFormat="1" applyFont="1" applyBorder="1" applyAlignment="1">
      <alignment vertical="center"/>
    </xf>
    <xf numFmtId="165" fontId="1" fillId="0" borderId="10" xfId="1" applyNumberFormat="1" applyFont="1" applyBorder="1" applyAlignment="1">
      <alignment vertical="center"/>
    </xf>
    <xf numFmtId="165" fontId="1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8" xfId="1" applyNumberFormat="1" applyFont="1" applyBorder="1" applyAlignment="1">
      <alignment vertical="center"/>
    </xf>
    <xf numFmtId="165" fontId="1" fillId="0" borderId="15" xfId="1" applyNumberFormat="1" applyFont="1" applyBorder="1" applyAlignment="1">
      <alignment vertical="center"/>
    </xf>
    <xf numFmtId="165" fontId="1" fillId="0" borderId="17" xfId="1" applyNumberFormat="1" applyFont="1" applyBorder="1" applyAlignment="1">
      <alignment vertical="center"/>
    </xf>
    <xf numFmtId="165" fontId="1" fillId="0" borderId="9" xfId="1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165" fontId="1" fillId="0" borderId="24" xfId="1" applyNumberFormat="1" applyFont="1" applyBorder="1" applyAlignment="1">
      <alignment vertical="center"/>
    </xf>
    <xf numFmtId="165" fontId="1" fillId="0" borderId="25" xfId="1" applyNumberFormat="1" applyFont="1" applyBorder="1" applyAlignment="1">
      <alignment vertical="center"/>
    </xf>
    <xf numFmtId="165" fontId="1" fillId="0" borderId="26" xfId="1" applyNumberFormat="1" applyFont="1" applyBorder="1" applyAlignment="1">
      <alignment vertical="center"/>
    </xf>
    <xf numFmtId="165" fontId="1" fillId="0" borderId="27" xfId="1" applyNumberFormat="1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5" fontId="1" fillId="0" borderId="28" xfId="1" applyNumberFormat="1" applyFont="1" applyBorder="1" applyAlignment="1">
      <alignment vertical="center"/>
    </xf>
    <xf numFmtId="0" fontId="1" fillId="0" borderId="22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K36"/>
  <sheetViews>
    <sheetView view="pageLayout" zoomScale="80" zoomScaleNormal="100" zoomScalePageLayoutView="80" workbookViewId="0">
      <selection activeCell="E12" sqref="E12"/>
    </sheetView>
  </sheetViews>
  <sheetFormatPr baseColWidth="10" defaultRowHeight="15" x14ac:dyDescent="0.25"/>
  <cols>
    <col min="1" max="1" width="2" customWidth="1"/>
    <col min="2" max="2" width="9.28515625" style="1" customWidth="1"/>
    <col min="3" max="3" width="54.5703125" customWidth="1"/>
    <col min="4" max="4" width="9" style="2" customWidth="1"/>
    <col min="5" max="5" width="11.5703125" style="2" customWidth="1"/>
    <col min="6" max="6" width="12.7109375" style="2" customWidth="1"/>
    <col min="7" max="7" width="16" customWidth="1"/>
    <col min="8" max="8" width="13.42578125" customWidth="1"/>
    <col min="9" max="9" width="13.5703125" bestFit="1" customWidth="1"/>
    <col min="10" max="10" width="12.5703125" bestFit="1" customWidth="1"/>
  </cols>
  <sheetData>
    <row r="1" spans="2:11" ht="18.75" x14ac:dyDescent="0.3">
      <c r="B1" s="78" t="s">
        <v>11</v>
      </c>
      <c r="C1" s="78"/>
      <c r="D1" s="78"/>
      <c r="E1" s="78"/>
      <c r="F1" s="78"/>
      <c r="G1" s="78"/>
      <c r="H1" s="78"/>
      <c r="I1" s="78"/>
      <c r="J1" s="5"/>
      <c r="K1" s="5"/>
    </row>
    <row r="2" spans="2:11" ht="4.5" customHeight="1" x14ac:dyDescent="0.3">
      <c r="B2" s="44"/>
      <c r="C2" s="44"/>
      <c r="D2" s="44"/>
      <c r="E2" s="44"/>
      <c r="F2" s="44"/>
      <c r="G2" s="44"/>
      <c r="H2" s="44"/>
      <c r="I2" s="44"/>
      <c r="J2" s="5"/>
      <c r="K2" s="5"/>
    </row>
    <row r="3" spans="2:11" ht="18.75" x14ac:dyDescent="0.3">
      <c r="B3" s="78" t="s">
        <v>9</v>
      </c>
      <c r="C3" s="78"/>
      <c r="D3" s="78"/>
      <c r="E3" s="78"/>
      <c r="F3" s="78"/>
      <c r="G3" s="78"/>
      <c r="H3" s="78"/>
      <c r="I3" s="78"/>
    </row>
    <row r="4" spans="2:11" ht="4.5" customHeight="1" x14ac:dyDescent="0.25">
      <c r="B4" s="4"/>
      <c r="C4" s="4"/>
      <c r="D4" s="4"/>
      <c r="E4" s="15"/>
      <c r="F4" s="15"/>
      <c r="G4" s="5"/>
      <c r="H4" s="5"/>
      <c r="I4" s="5"/>
    </row>
    <row r="5" spans="2:11" ht="18.75" x14ac:dyDescent="0.3">
      <c r="B5" s="78" t="s">
        <v>12</v>
      </c>
      <c r="C5" s="78"/>
      <c r="D5" s="78"/>
      <c r="E5" s="78"/>
      <c r="F5" s="78"/>
      <c r="G5" s="78"/>
      <c r="H5" s="78"/>
      <c r="I5" s="78"/>
      <c r="J5" s="45"/>
    </row>
    <row r="6" spans="2:11" ht="6.75" customHeight="1" x14ac:dyDescent="0.3">
      <c r="B6" s="16"/>
      <c r="C6" s="16"/>
      <c r="D6" s="16"/>
      <c r="E6" s="16"/>
      <c r="F6" s="16"/>
      <c r="G6" s="16"/>
      <c r="H6" s="16"/>
      <c r="I6" s="16"/>
    </row>
    <row r="7" spans="2:11" ht="15.75" x14ac:dyDescent="0.25">
      <c r="B7" s="77" t="s">
        <v>13</v>
      </c>
      <c r="C7" s="77"/>
      <c r="D7" s="77"/>
      <c r="E7" s="15"/>
      <c r="F7" s="15"/>
      <c r="G7" s="5"/>
      <c r="H7" s="5"/>
      <c r="I7" s="5"/>
    </row>
    <row r="8" spans="2:11" ht="15.75" thickBot="1" x14ac:dyDescent="0.3">
      <c r="B8" s="6"/>
      <c r="C8" s="5"/>
      <c r="D8" s="15"/>
      <c r="E8" s="15"/>
      <c r="F8" s="15"/>
      <c r="G8" s="5"/>
      <c r="H8" s="5"/>
      <c r="I8" s="5"/>
    </row>
    <row r="9" spans="2:11" s="2" customFormat="1" ht="42" customHeight="1" thickBot="1" x14ac:dyDescent="0.3">
      <c r="B9" s="22" t="s">
        <v>22</v>
      </c>
      <c r="C9" s="21" t="s">
        <v>1</v>
      </c>
      <c r="D9" s="20" t="s">
        <v>14</v>
      </c>
      <c r="E9" s="46" t="s">
        <v>15</v>
      </c>
      <c r="F9" s="69" t="s">
        <v>16</v>
      </c>
      <c r="G9" s="47" t="s">
        <v>17</v>
      </c>
      <c r="H9" s="47" t="s">
        <v>18</v>
      </c>
      <c r="I9" s="48" t="s">
        <v>19</v>
      </c>
    </row>
    <row r="10" spans="2:11" x14ac:dyDescent="0.25">
      <c r="B10" s="7">
        <v>11</v>
      </c>
      <c r="C10" s="54" t="s">
        <v>33</v>
      </c>
      <c r="D10" s="18" t="s">
        <v>3</v>
      </c>
      <c r="E10" s="61">
        <f>(200+100)*0.5</f>
        <v>150</v>
      </c>
      <c r="F10" s="70"/>
      <c r="G10" s="65">
        <f>F10*E10</f>
        <v>0</v>
      </c>
      <c r="H10" s="40">
        <f t="shared" ref="H10:H14" si="0">G10*6%</f>
        <v>0</v>
      </c>
      <c r="I10" s="40">
        <f>H10+G10</f>
        <v>0</v>
      </c>
    </row>
    <row r="11" spans="2:11" x14ac:dyDescent="0.25">
      <c r="B11" s="23">
        <v>12</v>
      </c>
      <c r="C11" s="27" t="s">
        <v>34</v>
      </c>
      <c r="D11" s="24" t="s">
        <v>3</v>
      </c>
      <c r="E11" s="62">
        <f>(200+100)*0.5+E14-1400</f>
        <v>1450</v>
      </c>
      <c r="F11" s="71"/>
      <c r="G11" s="66">
        <f>E11*F11</f>
        <v>0</v>
      </c>
      <c r="H11" s="41">
        <f t="shared" si="0"/>
        <v>0</v>
      </c>
      <c r="I11" s="41">
        <f>H11+G11</f>
        <v>0</v>
      </c>
    </row>
    <row r="12" spans="2:11" x14ac:dyDescent="0.25">
      <c r="B12" s="25">
        <v>13</v>
      </c>
      <c r="C12" s="28" t="s">
        <v>35</v>
      </c>
      <c r="D12" s="26" t="s">
        <v>3</v>
      </c>
      <c r="E12" s="63">
        <f>E14-1300+(E13/2)*0.5</f>
        <v>1500</v>
      </c>
      <c r="F12" s="72"/>
      <c r="G12" s="67">
        <f>E12*F12</f>
        <v>0</v>
      </c>
      <c r="H12" s="42">
        <f>G12*6%</f>
        <v>0</v>
      </c>
      <c r="I12" s="42">
        <f>G12+H12</f>
        <v>0</v>
      </c>
    </row>
    <row r="13" spans="2:11" x14ac:dyDescent="0.25">
      <c r="B13" s="23">
        <v>14</v>
      </c>
      <c r="C13" s="27" t="s">
        <v>7</v>
      </c>
      <c r="D13" s="24" t="s">
        <v>0</v>
      </c>
      <c r="E13" s="62">
        <v>400</v>
      </c>
      <c r="F13" s="71"/>
      <c r="G13" s="66">
        <f>E13*F13</f>
        <v>0</v>
      </c>
      <c r="H13" s="41">
        <f t="shared" si="0"/>
        <v>0</v>
      </c>
      <c r="I13" s="41">
        <f>G13+H13</f>
        <v>0</v>
      </c>
    </row>
    <row r="14" spans="2:11" x14ac:dyDescent="0.25">
      <c r="B14" s="25">
        <v>15</v>
      </c>
      <c r="C14" s="28" t="s">
        <v>5</v>
      </c>
      <c r="D14" s="26" t="s">
        <v>3</v>
      </c>
      <c r="E14" s="63">
        <v>2700</v>
      </c>
      <c r="F14" s="72"/>
      <c r="G14" s="67">
        <f>E14*F14</f>
        <v>0</v>
      </c>
      <c r="H14" s="42">
        <f t="shared" si="0"/>
        <v>0</v>
      </c>
      <c r="I14" s="42">
        <f>G14+H14</f>
        <v>0</v>
      </c>
    </row>
    <row r="15" spans="2:11" ht="15.75" thickBot="1" x14ac:dyDescent="0.3">
      <c r="B15" s="11">
        <v>16</v>
      </c>
      <c r="C15" s="29" t="s">
        <v>10</v>
      </c>
      <c r="D15" s="17" t="s">
        <v>6</v>
      </c>
      <c r="E15" s="64">
        <v>1</v>
      </c>
      <c r="F15" s="73"/>
      <c r="G15" s="68">
        <f>E15*F15</f>
        <v>0</v>
      </c>
      <c r="H15" s="43">
        <f>G15*6%</f>
        <v>0</v>
      </c>
      <c r="I15" s="43">
        <f>G15+H15</f>
        <v>0</v>
      </c>
    </row>
    <row r="16" spans="2:11" ht="16.5" thickBot="1" x14ac:dyDescent="0.3">
      <c r="B16" s="13"/>
      <c r="C16" s="12"/>
      <c r="D16" s="19"/>
      <c r="E16" s="19"/>
      <c r="F16" s="19"/>
      <c r="G16" s="14"/>
      <c r="H16" s="14"/>
      <c r="I16" s="14"/>
    </row>
    <row r="17" spans="1:9" ht="11.25" customHeight="1" thickBot="1" x14ac:dyDescent="0.3">
      <c r="B17" s="13"/>
      <c r="C17" s="12"/>
      <c r="D17" s="19"/>
      <c r="E17" s="19"/>
      <c r="F17" s="49" t="s">
        <v>20</v>
      </c>
      <c r="G17" s="50">
        <f>SUM(G10:G15)</f>
        <v>0</v>
      </c>
      <c r="H17" s="50">
        <f>SUM(H10:H15)</f>
        <v>0</v>
      </c>
      <c r="I17" s="51">
        <f>SUM(I10:I15)</f>
        <v>0</v>
      </c>
    </row>
    <row r="18" spans="1:9" ht="15.75" x14ac:dyDescent="0.25">
      <c r="B18" s="13"/>
      <c r="C18" s="12"/>
      <c r="D18" s="19"/>
      <c r="E18" s="19"/>
      <c r="F18" s="52"/>
      <c r="G18" s="53"/>
      <c r="H18" s="53"/>
      <c r="I18" s="53"/>
    </row>
    <row r="19" spans="1:9" ht="15.75" x14ac:dyDescent="0.25">
      <c r="B19" s="77" t="s">
        <v>21</v>
      </c>
      <c r="C19" s="77"/>
      <c r="D19" s="77"/>
      <c r="E19" s="15"/>
      <c r="F19" s="15"/>
      <c r="G19" s="5"/>
      <c r="H19" s="5"/>
      <c r="I19" s="5"/>
    </row>
    <row r="20" spans="1:9" ht="15.75" thickBot="1" x14ac:dyDescent="0.3">
      <c r="B20" s="6"/>
      <c r="C20" s="5"/>
      <c r="D20" s="15"/>
      <c r="E20" s="15"/>
      <c r="F20" s="15"/>
      <c r="G20" s="5"/>
      <c r="H20" s="5"/>
      <c r="I20" s="5"/>
    </row>
    <row r="21" spans="1:9" ht="48" customHeight="1" thickBot="1" x14ac:dyDescent="0.3">
      <c r="A21" s="2"/>
      <c r="B21" s="22" t="s">
        <v>22</v>
      </c>
      <c r="C21" s="21" t="s">
        <v>1</v>
      </c>
      <c r="D21" s="20" t="s">
        <v>14</v>
      </c>
      <c r="E21" s="46" t="s">
        <v>15</v>
      </c>
      <c r="F21" s="69" t="s">
        <v>16</v>
      </c>
      <c r="G21" s="47" t="s">
        <v>17</v>
      </c>
      <c r="H21" s="47" t="s">
        <v>18</v>
      </c>
      <c r="I21" s="48" t="s">
        <v>19</v>
      </c>
    </row>
    <row r="22" spans="1:9" x14ac:dyDescent="0.25">
      <c r="B22" s="25">
        <v>21</v>
      </c>
      <c r="C22" s="28" t="s">
        <v>26</v>
      </c>
      <c r="D22" s="26" t="s">
        <v>31</v>
      </c>
      <c r="E22" s="74">
        <v>900</v>
      </c>
      <c r="F22" s="75"/>
      <c r="G22" s="67">
        <f>E22*F22</f>
        <v>0</v>
      </c>
      <c r="H22" s="42">
        <f>G22*6%</f>
        <v>0</v>
      </c>
      <c r="I22" s="42">
        <f>G22+H22</f>
        <v>0</v>
      </c>
    </row>
    <row r="23" spans="1:9" ht="15.75" thickBot="1" x14ac:dyDescent="0.3">
      <c r="B23" s="11">
        <v>22</v>
      </c>
      <c r="C23" s="29" t="s">
        <v>10</v>
      </c>
      <c r="D23" s="17" t="s">
        <v>6</v>
      </c>
      <c r="E23" s="64">
        <v>1</v>
      </c>
      <c r="F23" s="73"/>
      <c r="G23" s="68">
        <f>E23*F23</f>
        <v>0</v>
      </c>
      <c r="H23" s="43">
        <f>G23*6%</f>
        <v>0</v>
      </c>
      <c r="I23" s="43">
        <f>G23+H23</f>
        <v>0</v>
      </c>
    </row>
    <row r="24" spans="1:9" ht="16.5" thickBot="1" x14ac:dyDescent="0.3">
      <c r="B24" s="13"/>
      <c r="C24" s="12"/>
      <c r="D24" s="19"/>
      <c r="E24" s="19"/>
      <c r="F24" s="19"/>
      <c r="G24" s="14"/>
      <c r="H24" s="14"/>
      <c r="I24" s="14"/>
    </row>
    <row r="25" spans="1:9" ht="16.5" thickBot="1" x14ac:dyDescent="0.3">
      <c r="B25" s="76"/>
      <c r="C25" s="12" t="s">
        <v>30</v>
      </c>
      <c r="D25" s="19"/>
      <c r="E25" s="19"/>
      <c r="F25" s="49" t="s">
        <v>20</v>
      </c>
      <c r="G25" s="50">
        <f>SUM(G22:G23)</f>
        <v>0</v>
      </c>
      <c r="H25" s="50">
        <f>SUM(H22:H23)</f>
        <v>0</v>
      </c>
      <c r="I25" s="51">
        <f>SUM(I22:I23)</f>
        <v>0</v>
      </c>
    </row>
    <row r="26" spans="1:9" ht="16.5" thickBot="1" x14ac:dyDescent="0.3">
      <c r="B26" s="13"/>
      <c r="C26" s="12"/>
      <c r="D26" s="19"/>
      <c r="E26" s="19"/>
      <c r="F26" s="52"/>
      <c r="G26" s="53"/>
      <c r="H26" s="53"/>
      <c r="I26" s="53"/>
    </row>
    <row r="27" spans="1:9" ht="16.5" thickBot="1" x14ac:dyDescent="0.3">
      <c r="B27" s="13"/>
      <c r="C27" s="12" t="s">
        <v>25</v>
      </c>
      <c r="D27" s="19"/>
      <c r="E27" s="59"/>
      <c r="F27" s="60" t="s">
        <v>29</v>
      </c>
      <c r="G27" s="50">
        <f>G25+G17</f>
        <v>0</v>
      </c>
      <c r="H27" s="50">
        <f t="shared" ref="H27" si="1">H25+H17</f>
        <v>0</v>
      </c>
      <c r="I27" s="51">
        <f>I25+I17</f>
        <v>0</v>
      </c>
    </row>
    <row r="28" spans="1:9" ht="15.75" x14ac:dyDescent="0.25">
      <c r="B28" s="13"/>
      <c r="C28" s="12" t="s">
        <v>2</v>
      </c>
      <c r="D28" s="19"/>
      <c r="E28" s="19"/>
      <c r="F28" s="30"/>
      <c r="G28" s="31"/>
    </row>
    <row r="29" spans="1:9" ht="15.75" x14ac:dyDescent="0.25">
      <c r="B29" s="13"/>
      <c r="D29" s="19"/>
      <c r="E29" s="19"/>
      <c r="F29" s="14"/>
      <c r="G29" s="32"/>
    </row>
    <row r="30" spans="1:9" x14ac:dyDescent="0.25">
      <c r="B30" s="6"/>
      <c r="C30" s="5"/>
      <c r="D30" s="15"/>
      <c r="E30" s="15"/>
      <c r="F30" s="15"/>
      <c r="G30" s="5"/>
      <c r="H30" s="5"/>
      <c r="I30" s="5"/>
    </row>
    <row r="31" spans="1:9" x14ac:dyDescent="0.25">
      <c r="B31" s="6"/>
      <c r="C31" s="5"/>
      <c r="D31" s="15"/>
      <c r="E31" s="15"/>
      <c r="F31" s="15"/>
      <c r="G31" s="5"/>
      <c r="H31" s="5"/>
      <c r="I31" s="5"/>
    </row>
    <row r="32" spans="1:9" x14ac:dyDescent="0.25">
      <c r="B32" s="6"/>
      <c r="C32" s="5"/>
      <c r="D32" s="15"/>
      <c r="E32" s="15"/>
      <c r="F32" s="15"/>
      <c r="G32" s="5"/>
      <c r="H32" s="5"/>
      <c r="I32" s="5"/>
    </row>
    <row r="33" spans="2:9" x14ac:dyDescent="0.25">
      <c r="B33" s="6"/>
      <c r="C33" s="5"/>
      <c r="D33" s="15"/>
      <c r="E33" s="15"/>
      <c r="F33" s="15"/>
      <c r="G33" s="5"/>
      <c r="H33" s="5"/>
      <c r="I33" s="5"/>
    </row>
    <row r="34" spans="2:9" x14ac:dyDescent="0.25">
      <c r="B34" s="6"/>
      <c r="C34" s="5"/>
      <c r="D34" s="15"/>
      <c r="E34" s="15"/>
      <c r="F34" s="15"/>
      <c r="G34" s="5"/>
      <c r="H34" s="5"/>
      <c r="I34" s="5"/>
    </row>
    <row r="35" spans="2:9" x14ac:dyDescent="0.25">
      <c r="B35" s="6"/>
      <c r="C35" s="5"/>
      <c r="D35" s="15"/>
      <c r="E35" s="15"/>
      <c r="F35" s="15"/>
      <c r="G35" s="5"/>
      <c r="H35" s="5"/>
      <c r="I35" s="5"/>
    </row>
    <row r="36" spans="2:9" x14ac:dyDescent="0.25">
      <c r="B36" s="6"/>
      <c r="C36" s="5"/>
      <c r="D36" s="15"/>
      <c r="E36" s="15"/>
      <c r="F36" s="15"/>
      <c r="G36" s="5"/>
      <c r="H36" s="5"/>
      <c r="I36" s="5"/>
    </row>
  </sheetData>
  <mergeCells count="5">
    <mergeCell ref="B19:D19"/>
    <mergeCell ref="B7:D7"/>
    <mergeCell ref="B1:I1"/>
    <mergeCell ref="B3:I3"/>
    <mergeCell ref="B5:I5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59"/>
  <sheetViews>
    <sheetView tabSelected="1" view="pageLayout" zoomScale="70" zoomScaleNormal="100" zoomScalePageLayoutView="70" workbookViewId="0">
      <selection activeCell="B17" sqref="B17"/>
    </sheetView>
  </sheetViews>
  <sheetFormatPr baseColWidth="10" defaultRowHeight="21.6" customHeight="1" x14ac:dyDescent="0.25"/>
  <cols>
    <col min="1" max="1" width="6.5703125" customWidth="1"/>
    <col min="2" max="2" width="79.85546875" customWidth="1"/>
  </cols>
  <sheetData>
    <row r="1" spans="1:9" ht="18.75" x14ac:dyDescent="0.3">
      <c r="A1" s="78" t="s">
        <v>11</v>
      </c>
      <c r="B1" s="78"/>
      <c r="C1" s="45"/>
      <c r="D1" s="45"/>
      <c r="E1" s="45"/>
      <c r="F1" s="45"/>
      <c r="G1" s="45"/>
      <c r="H1" s="5"/>
      <c r="I1" s="5"/>
    </row>
    <row r="2" spans="1:9" ht="7.5" customHeight="1" x14ac:dyDescent="0.25"/>
    <row r="3" spans="1:9" ht="35.25" customHeight="1" x14ac:dyDescent="0.3">
      <c r="A3" s="79" t="s">
        <v>9</v>
      </c>
      <c r="B3" s="79"/>
      <c r="C3" s="55"/>
      <c r="D3" s="45"/>
      <c r="E3" s="45"/>
      <c r="F3" s="45"/>
    </row>
    <row r="4" spans="1:9" ht="6.75" customHeight="1" x14ac:dyDescent="0.25">
      <c r="A4" s="3"/>
      <c r="B4" s="5"/>
    </row>
    <row r="5" spans="1:9" ht="18.75" x14ac:dyDescent="0.3">
      <c r="A5" s="78" t="s">
        <v>23</v>
      </c>
      <c r="B5" s="78"/>
      <c r="C5" s="45"/>
      <c r="D5" s="45"/>
      <c r="E5" s="45"/>
      <c r="F5" s="45"/>
    </row>
    <row r="6" spans="1:9" ht="8.25" customHeight="1" x14ac:dyDescent="0.25">
      <c r="A6" s="6"/>
      <c r="B6" s="5"/>
    </row>
    <row r="7" spans="1:9" ht="15.75" customHeight="1" x14ac:dyDescent="0.25">
      <c r="A7" s="33" t="s">
        <v>13</v>
      </c>
      <c r="B7" s="33"/>
    </row>
    <row r="8" spans="1:9" ht="12" customHeight="1" thickBot="1" x14ac:dyDescent="0.3">
      <c r="A8" s="6"/>
      <c r="B8" s="5"/>
    </row>
    <row r="9" spans="1:9" s="36" customFormat="1" ht="13.5" thickBot="1" x14ac:dyDescent="0.25">
      <c r="A9" s="34" t="s">
        <v>22</v>
      </c>
      <c r="B9" s="35" t="s">
        <v>24</v>
      </c>
    </row>
    <row r="10" spans="1:9" ht="15" x14ac:dyDescent="0.25">
      <c r="A10" s="7">
        <v>11</v>
      </c>
      <c r="B10" s="8" t="s">
        <v>33</v>
      </c>
    </row>
    <row r="11" spans="1:9" s="39" customFormat="1" ht="165" customHeight="1" thickBot="1" x14ac:dyDescent="0.25">
      <c r="A11" s="37"/>
      <c r="B11" s="38" t="s">
        <v>32</v>
      </c>
    </row>
    <row r="12" spans="1:9" ht="15" x14ac:dyDescent="0.25">
      <c r="A12" s="7">
        <v>12</v>
      </c>
      <c r="B12" s="8" t="s">
        <v>34</v>
      </c>
    </row>
    <row r="13" spans="1:9" s="39" customFormat="1" ht="171" customHeight="1" thickBot="1" x14ac:dyDescent="0.25">
      <c r="A13" s="37"/>
      <c r="B13" s="38" t="s">
        <v>36</v>
      </c>
    </row>
    <row r="14" spans="1:9" ht="15" x14ac:dyDescent="0.25">
      <c r="A14" s="7">
        <v>13</v>
      </c>
      <c r="B14" s="8" t="s">
        <v>35</v>
      </c>
    </row>
    <row r="15" spans="1:9" ht="170.25" customHeight="1" thickBot="1" x14ac:dyDescent="0.3">
      <c r="A15" s="37"/>
      <c r="B15" s="38" t="s">
        <v>37</v>
      </c>
    </row>
    <row r="16" spans="1:9" ht="15" x14ac:dyDescent="0.25">
      <c r="A16" s="7">
        <v>14</v>
      </c>
      <c r="B16" s="8" t="s">
        <v>28</v>
      </c>
    </row>
    <row r="17" spans="1:2" s="39" customFormat="1" ht="85.5" customHeight="1" thickBot="1" x14ac:dyDescent="0.25">
      <c r="A17" s="37"/>
      <c r="B17" s="38" t="s">
        <v>38</v>
      </c>
    </row>
    <row r="18" spans="1:2" ht="15" x14ac:dyDescent="0.25">
      <c r="A18" s="7">
        <v>15</v>
      </c>
      <c r="B18" s="8" t="s">
        <v>5</v>
      </c>
    </row>
    <row r="19" spans="1:2" s="39" customFormat="1" ht="96.75" customHeight="1" x14ac:dyDescent="0.2">
      <c r="A19" s="37"/>
      <c r="B19" s="38" t="s">
        <v>39</v>
      </c>
    </row>
    <row r="21" spans="1:2" ht="21.6" customHeight="1" thickBot="1" x14ac:dyDescent="0.3"/>
    <row r="22" spans="1:2" ht="15" x14ac:dyDescent="0.25">
      <c r="A22" s="7">
        <v>16</v>
      </c>
      <c r="B22" s="7" t="s">
        <v>10</v>
      </c>
    </row>
    <row r="23" spans="1:2" s="39" customFormat="1" ht="33" customHeight="1" thickBot="1" x14ac:dyDescent="0.25">
      <c r="A23" s="57"/>
      <c r="B23" s="58" t="s">
        <v>27</v>
      </c>
    </row>
    <row r="24" spans="1:2" ht="9" customHeight="1" x14ac:dyDescent="0.25">
      <c r="A24" s="13"/>
      <c r="B24" s="12"/>
    </row>
    <row r="25" spans="1:2" ht="15.75" x14ac:dyDescent="0.25">
      <c r="A25" s="77" t="s">
        <v>21</v>
      </c>
      <c r="B25" s="77"/>
    </row>
    <row r="26" spans="1:2" ht="9" customHeight="1" thickBot="1" x14ac:dyDescent="0.3">
      <c r="A26" s="6"/>
      <c r="B26" s="5"/>
    </row>
    <row r="27" spans="1:2" ht="15" customHeight="1" thickBot="1" x14ac:dyDescent="0.3">
      <c r="A27" s="34" t="s">
        <v>22</v>
      </c>
      <c r="B27" s="35" t="s">
        <v>24</v>
      </c>
    </row>
    <row r="28" spans="1:2" ht="15" x14ac:dyDescent="0.25">
      <c r="A28" s="7">
        <v>21</v>
      </c>
      <c r="B28" s="8" t="s">
        <v>26</v>
      </c>
    </row>
    <row r="29" spans="1:2" ht="180.75" thickBot="1" x14ac:dyDescent="0.3">
      <c r="A29" s="9"/>
      <c r="B29" s="10" t="s">
        <v>8</v>
      </c>
    </row>
    <row r="30" spans="1:2" ht="15" x14ac:dyDescent="0.25">
      <c r="A30" s="7">
        <v>22</v>
      </c>
      <c r="B30" s="7" t="s">
        <v>10</v>
      </c>
    </row>
    <row r="31" spans="1:2" ht="30.75" thickBot="1" x14ac:dyDescent="0.3">
      <c r="A31" s="11"/>
      <c r="B31" s="56" t="s">
        <v>27</v>
      </c>
    </row>
    <row r="32" spans="1:2" ht="9" customHeight="1" x14ac:dyDescent="0.25">
      <c r="A32" s="13"/>
      <c r="B32" s="12"/>
    </row>
    <row r="33" spans="1:2" ht="15" x14ac:dyDescent="0.25">
      <c r="A33" s="13"/>
      <c r="B33" s="12" t="s">
        <v>4</v>
      </c>
    </row>
    <row r="34" spans="1:2" ht="15" x14ac:dyDescent="0.25">
      <c r="A34" s="13"/>
      <c r="B34" s="12" t="s">
        <v>2</v>
      </c>
    </row>
    <row r="35" spans="1:2" ht="15" x14ac:dyDescent="0.25"/>
    <row r="36" spans="1:2" ht="15" x14ac:dyDescent="0.25"/>
    <row r="37" spans="1:2" ht="15" x14ac:dyDescent="0.25"/>
    <row r="38" spans="1:2" ht="15" x14ac:dyDescent="0.25"/>
    <row r="39" spans="1:2" ht="15" x14ac:dyDescent="0.25"/>
    <row r="40" spans="1:2" ht="15" x14ac:dyDescent="0.25"/>
    <row r="41" spans="1:2" ht="15" x14ac:dyDescent="0.25"/>
    <row r="42" spans="1:2" ht="15" x14ac:dyDescent="0.25"/>
    <row r="43" spans="1:2" ht="15" x14ac:dyDescent="0.25"/>
    <row r="44" spans="1:2" ht="15" x14ac:dyDescent="0.25"/>
    <row r="45" spans="1:2" ht="15" x14ac:dyDescent="0.25"/>
    <row r="46" spans="1:2" ht="15" x14ac:dyDescent="0.25"/>
    <row r="47" spans="1:2" ht="15" x14ac:dyDescent="0.25"/>
    <row r="48" spans="1:2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</sheetData>
  <mergeCells count="4">
    <mergeCell ref="A25:B25"/>
    <mergeCell ref="A5:B5"/>
    <mergeCell ref="A1:B1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BDP</vt:lpstr>
      <vt:lpstr>Descriptif de prix</vt:lpstr>
      <vt:lpstr>BDP!Zone_d_impression</vt:lpstr>
    </vt:vector>
  </TitlesOfParts>
  <Company>PROVINCE-SUD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Berteloot</dc:creator>
  <cp:lastModifiedBy>Marie-Michelle Horngren</cp:lastModifiedBy>
  <cp:lastPrinted>2023-01-04T04:12:28Z</cp:lastPrinted>
  <dcterms:created xsi:type="dcterms:W3CDTF">2021-06-30T03:55:27Z</dcterms:created>
  <dcterms:modified xsi:type="dcterms:W3CDTF">2026-03-11T00:07:51Z</dcterms:modified>
</cp:coreProperties>
</file>