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Z:\_DCJS\PPVP\APPN 2023-2026\APPN Florent\CONSULTATION\2026\Consultation sentier Prony\Doc envoie consultation\"/>
    </mc:Choice>
  </mc:AlternateContent>
  <xr:revisionPtr revIDLastSave="0" documentId="13_ncr:1_{D1D398E6-58AB-4E0B-A427-902914CFCAF7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Feuil1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0" i="1" l="1"/>
  <c r="F21" i="1"/>
  <c r="F22" i="1"/>
  <c r="F23" i="1"/>
  <c r="F32" i="1"/>
  <c r="F37" i="1"/>
  <c r="F38" i="1"/>
  <c r="F39" i="1"/>
  <c r="F40" i="1"/>
  <c r="F41" i="1"/>
  <c r="F36" i="1" l="1"/>
  <c r="F42" i="1" s="1"/>
  <c r="F31" i="1"/>
  <c r="F27" i="1"/>
  <c r="F28" i="1" s="1"/>
  <c r="F19" i="1"/>
  <c r="F24" i="1" s="1"/>
  <c r="F15" i="1"/>
  <c r="F16" i="1" s="1"/>
  <c r="F5" i="1" s="1"/>
  <c r="F33" i="1" l="1"/>
  <c r="F8" i="1" s="1"/>
  <c r="F6" i="1"/>
  <c r="F9" i="1"/>
  <c r="F7" i="1"/>
  <c r="F10" i="1" l="1"/>
  <c r="F11" i="1" s="1"/>
  <c r="F12" i="1" l="1"/>
</calcChain>
</file>

<file path=xl/sharedStrings.xml><?xml version="1.0" encoding="utf-8"?>
<sst xmlns="http://schemas.openxmlformats.org/spreadsheetml/2006/main" count="71" uniqueCount="60">
  <si>
    <t>RECAPITULATIF GENERAL</t>
  </si>
  <si>
    <t>CHAPITRE 0 - INSTALLATION DE CHANTIER</t>
  </si>
  <si>
    <t>CHAPITRE 1 - BALISAGE</t>
  </si>
  <si>
    <t>TGC</t>
  </si>
  <si>
    <t>TOTAL GENERAL</t>
  </si>
  <si>
    <t>N° de prix</t>
  </si>
  <si>
    <t xml:space="preserve">Nature d'Ouvrage </t>
  </si>
  <si>
    <t>Unite</t>
  </si>
  <si>
    <t>Quantite</t>
  </si>
  <si>
    <t>Prix Unitaire</t>
  </si>
  <si>
    <t>Montant</t>
  </si>
  <si>
    <t>Installation de chantier</t>
  </si>
  <si>
    <t>Amené &amp; repli du matériel, nettoyage du chantier</t>
  </si>
  <si>
    <t>U</t>
  </si>
  <si>
    <t>Total du chapitre 0</t>
  </si>
  <si>
    <t>1.1</t>
  </si>
  <si>
    <t>1.2</t>
  </si>
  <si>
    <t>1.3</t>
  </si>
  <si>
    <t>1.4</t>
  </si>
  <si>
    <t>Total du chapitre 1</t>
  </si>
  <si>
    <t>2.1</t>
  </si>
  <si>
    <t>ens</t>
  </si>
  <si>
    <t>Total du chapitre 2</t>
  </si>
  <si>
    <t>3.1</t>
  </si>
  <si>
    <t>ml</t>
  </si>
  <si>
    <t>Total du chapitre 3</t>
  </si>
  <si>
    <t>4.1</t>
  </si>
  <si>
    <t>Total du chapitre 4</t>
  </si>
  <si>
    <t>(1) Le nom de la personne ayant apposé sa signature est reproduit en lettres capitales précédé de la mention manuscrite " LU ET ACCEPTE "</t>
  </si>
  <si>
    <t>Balisage et information</t>
  </si>
  <si>
    <t>Fourniture et pose de mobiliers</t>
  </si>
  <si>
    <t>Travaux de végétation</t>
  </si>
  <si>
    <t>CHAPITRE 2 - VÉGÉTATION</t>
  </si>
  <si>
    <t xml:space="preserve">Travaux d'assises </t>
  </si>
  <si>
    <t>CHAPITRE 3 - ASSISES</t>
  </si>
  <si>
    <t>4.2</t>
  </si>
  <si>
    <t>CHAPITRE 4 - FOURNITURE ET POSE DE MOBILIERS</t>
  </si>
  <si>
    <t>fourniture et pose de jalons carrés  (sceller dans un massif en béton) + lasure</t>
  </si>
  <si>
    <t>aménagement du sentier</t>
  </si>
  <si>
    <t>fourniture et pose de jalons carrés  (enfouis) + lasure</t>
  </si>
  <si>
    <t xml:space="preserve">ens </t>
  </si>
  <si>
    <t>3.2</t>
  </si>
  <si>
    <t>marches naturelles en cailloux</t>
  </si>
  <si>
    <t>4.3</t>
  </si>
  <si>
    <t>fourniture et pose d'une barrière naturelle</t>
  </si>
  <si>
    <t>1.5</t>
  </si>
  <si>
    <t xml:space="preserve">fourniture et pose d'1 structure bois panneaux A lasurée + cadre et tétière ( + visuels fournis par la DCJS ) sceller dans un massif en béton </t>
  </si>
  <si>
    <t xml:space="preserve">fourniture et pose de marches ( traité H4 ) </t>
  </si>
  <si>
    <t xml:space="preserve">pose de balisage du sentier + guidage au sol en cailloux sur environ 200 ml </t>
  </si>
  <si>
    <t>4.4</t>
  </si>
  <si>
    <t>4.5</t>
  </si>
  <si>
    <t>4.6</t>
  </si>
  <si>
    <t xml:space="preserve">travaux d'assises sur environ 200 ml ( dont 6 gestion des eaux ) </t>
  </si>
  <si>
    <t xml:space="preserve">fourniture et pose sur  4 m² de gravier ( sous les panneaux ) type : de construction pour béton de calibre 5-20 </t>
  </si>
  <si>
    <t xml:space="preserve">aménagement en gabions pour stabiliser le talus </t>
  </si>
  <si>
    <t xml:space="preserve">débrousaillage + coupe et élagage de branches + coupe de 4 troncs de + de 30 cm sur environ 1500 ml </t>
  </si>
  <si>
    <t>fourniture et pose d'un banc + lasure</t>
  </si>
  <si>
    <t>fourniture et pose d'un table ( vis de fondation ) + lasure</t>
  </si>
  <si>
    <t xml:space="preserve">fourniture et pose d'un cadre galva ( 80*15 cm) + visuel tétière fournis par la DCJS </t>
  </si>
  <si>
    <t>Aménagement du sentier pédestre " le sentier des Grumes de Prony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</si>
</sst>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 %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b/>
      <i/>
      <sz val="12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u/>
      <sz val="11"/>
      <color rgb="FF000000"/>
      <name val="Calibri"/>
      <family val="2"/>
      <charset val="1"/>
    </font>
    <font>
      <sz val="12"/>
      <name val="Calibri"/>
      <family val="1"/>
    </font>
    <font>
      <sz val="8"/>
      <name val="Arial"/>
      <family val="2"/>
      <charset val="1"/>
    </font>
    <font>
      <sz val="11"/>
      <color rgb="FF000000"/>
      <name val="Calibri"/>
      <family val="2"/>
    </font>
    <font>
      <b/>
      <sz val="16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A6A6A6"/>
        <bgColor rgb="FFC0C0C0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 applyAlignment="1">
      <alignment horizontal="center"/>
    </xf>
    <xf numFmtId="3" fontId="0" fillId="0" borderId="9" xfId="0" applyNumberFormat="1" applyBorder="1"/>
    <xf numFmtId="3" fontId="1" fillId="0" borderId="9" xfId="0" applyNumberFormat="1" applyFont="1" applyBorder="1"/>
    <xf numFmtId="0" fontId="0" fillId="0" borderId="0" xfId="0" applyAlignment="1">
      <alignment horizontal="center"/>
    </xf>
    <xf numFmtId="3" fontId="0" fillId="0" borderId="0" xfId="0" applyNumberFormat="1"/>
    <xf numFmtId="0" fontId="0" fillId="0" borderId="15" xfId="0" applyBorder="1"/>
    <xf numFmtId="0" fontId="0" fillId="0" borderId="7" xfId="0" applyFont="1" applyBorder="1" applyAlignment="1">
      <alignment horizontal="center"/>
    </xf>
    <xf numFmtId="3" fontId="0" fillId="0" borderId="8" xfId="0" applyNumberFormat="1" applyBorder="1"/>
    <xf numFmtId="3" fontId="0" fillId="0" borderId="12" xfId="0" applyNumberFormat="1" applyBorder="1"/>
    <xf numFmtId="3" fontId="0" fillId="0" borderId="16" xfId="0" applyNumberFormat="1" applyBorder="1"/>
    <xf numFmtId="3" fontId="1" fillId="0" borderId="2" xfId="0" applyNumberFormat="1" applyFont="1" applyBorder="1"/>
    <xf numFmtId="3" fontId="0" fillId="0" borderId="5" xfId="0" applyNumberFormat="1" applyBorder="1"/>
    <xf numFmtId="3" fontId="0" fillId="0" borderId="6" xfId="0" applyNumberFormat="1" applyBorder="1"/>
    <xf numFmtId="3" fontId="0" fillId="0" borderId="17" xfId="0" applyNumberFormat="1" applyBorder="1"/>
    <xf numFmtId="0" fontId="0" fillId="0" borderId="14" xfId="0" applyBorder="1" applyAlignment="1">
      <alignment horizontal="center"/>
    </xf>
    <xf numFmtId="3" fontId="0" fillId="0" borderId="14" xfId="0" applyNumberFormat="1" applyBorder="1"/>
    <xf numFmtId="3" fontId="0" fillId="0" borderId="15" xfId="0" applyNumberFormat="1" applyBorder="1"/>
    <xf numFmtId="0" fontId="0" fillId="0" borderId="8" xfId="0" applyBorder="1" applyAlignment="1">
      <alignment horizontal="center"/>
    </xf>
    <xf numFmtId="3" fontId="0" fillId="0" borderId="19" xfId="0" applyNumberFormat="1" applyBorder="1"/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3" fontId="1" fillId="0" borderId="15" xfId="0" applyNumberFormat="1" applyFont="1" applyBorder="1"/>
    <xf numFmtId="0" fontId="0" fillId="0" borderId="5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3" xfId="0" applyBorder="1" applyAlignment="1">
      <alignment horizontal="center"/>
    </xf>
    <xf numFmtId="3" fontId="8" fillId="0" borderId="9" xfId="0" applyNumberFormat="1" applyFont="1" applyBorder="1"/>
    <xf numFmtId="0" fontId="0" fillId="0" borderId="23" xfId="0" applyBorder="1"/>
    <xf numFmtId="3" fontId="0" fillId="0" borderId="23" xfId="0" applyNumberFormat="1" applyBorder="1"/>
    <xf numFmtId="0" fontId="0" fillId="0" borderId="24" xfId="0" applyBorder="1" applyAlignment="1">
      <alignment horizontal="center"/>
    </xf>
    <xf numFmtId="3" fontId="0" fillId="0" borderId="24" xfId="0" applyNumberFormat="1" applyBorder="1"/>
    <xf numFmtId="0" fontId="0" fillId="0" borderId="25" xfId="0" applyBorder="1" applyAlignment="1">
      <alignment horizontal="center"/>
    </xf>
    <xf numFmtId="3" fontId="0" fillId="0" borderId="25" xfId="0" applyNumberFormat="1" applyBorder="1"/>
    <xf numFmtId="0" fontId="0" fillId="0" borderId="26" xfId="0" applyBorder="1"/>
    <xf numFmtId="0" fontId="0" fillId="0" borderId="3" xfId="0" applyBorder="1" applyAlignment="1">
      <alignment horizontal="center"/>
    </xf>
    <xf numFmtId="164" fontId="1" fillId="0" borderId="24" xfId="0" applyNumberFormat="1" applyFont="1" applyBorder="1" applyAlignment="1">
      <alignment horizontal="center"/>
    </xf>
    <xf numFmtId="4" fontId="1" fillId="0" borderId="24" xfId="0" applyNumberFormat="1" applyFont="1" applyBorder="1"/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1" fillId="0" borderId="31" xfId="0" applyFont="1" applyBorder="1" applyAlignment="1">
      <alignment horizontal="right"/>
    </xf>
    <xf numFmtId="0" fontId="0" fillId="0" borderId="25" xfId="0" applyBorder="1"/>
    <xf numFmtId="0" fontId="0" fillId="0" borderId="24" xfId="0" applyFont="1" applyBorder="1"/>
    <xf numFmtId="0" fontId="1" fillId="0" borderId="24" xfId="0" applyFont="1" applyBorder="1" applyAlignment="1">
      <alignment horizontal="right"/>
    </xf>
    <xf numFmtId="0" fontId="5" fillId="0" borderId="32" xfId="0" applyFont="1" applyBorder="1"/>
    <xf numFmtId="0" fontId="0" fillId="0" borderId="24" xfId="0" applyFont="1" applyBorder="1" applyAlignment="1">
      <alignment wrapText="1"/>
    </xf>
    <xf numFmtId="0" fontId="1" fillId="0" borderId="27" xfId="0" applyFont="1" applyBorder="1" applyAlignment="1">
      <alignment horizontal="right"/>
    </xf>
    <xf numFmtId="0" fontId="5" fillId="0" borderId="25" xfId="0" applyFont="1" applyBorder="1"/>
    <xf numFmtId="0" fontId="0" fillId="0" borderId="33" xfId="0" applyFont="1" applyBorder="1"/>
    <xf numFmtId="0" fontId="1" fillId="0" borderId="33" xfId="0" applyFont="1" applyBorder="1" applyAlignment="1">
      <alignment horizontal="right"/>
    </xf>
    <xf numFmtId="0" fontId="5" fillId="0" borderId="34" xfId="0" applyFont="1" applyBorder="1"/>
    <xf numFmtId="0" fontId="0" fillId="0" borderId="23" xfId="0" applyFont="1" applyBorder="1"/>
    <xf numFmtId="0" fontId="1" fillId="0" borderId="28" xfId="0" applyFont="1" applyBorder="1" applyAlignment="1">
      <alignment horizontal="right"/>
    </xf>
    <xf numFmtId="0" fontId="6" fillId="0" borderId="24" xfId="0" applyFont="1" applyBorder="1"/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3" fontId="1" fillId="0" borderId="37" xfId="0" applyNumberFormat="1" applyFont="1" applyBorder="1"/>
    <xf numFmtId="0" fontId="1" fillId="3" borderId="2" xfId="0" applyFont="1" applyFill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/>
    </xf>
    <xf numFmtId="0" fontId="1" fillId="3" borderId="39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3" fontId="1" fillId="3" borderId="40" xfId="0" applyNumberFormat="1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5" fillId="0" borderId="29" xfId="0" applyFont="1" applyBorder="1" applyAlignment="1">
      <alignment horizontal="left"/>
    </xf>
    <xf numFmtId="0" fontId="1" fillId="0" borderId="30" xfId="0" applyFont="1" applyBorder="1" applyAlignment="1">
      <alignment horizontal="right"/>
    </xf>
    <xf numFmtId="0" fontId="0" fillId="0" borderId="30" xfId="0" applyFont="1" applyBorder="1" applyAlignment="1">
      <alignment horizontal="left"/>
    </xf>
    <xf numFmtId="0" fontId="1" fillId="0" borderId="38" xfId="0" applyFont="1" applyBorder="1" applyAlignment="1">
      <alignment horizontal="center" vertical="center"/>
    </xf>
    <xf numFmtId="0" fontId="0" fillId="0" borderId="42" xfId="0" applyBorder="1" applyAlignment="1">
      <alignment horizontal="center"/>
    </xf>
    <xf numFmtId="3" fontId="1" fillId="2" borderId="9" xfId="0" applyNumberFormat="1" applyFont="1" applyFill="1" applyBorder="1"/>
    <xf numFmtId="0" fontId="0" fillId="0" borderId="43" xfId="0" applyBorder="1" applyAlignment="1">
      <alignment horizontal="center"/>
    </xf>
    <xf numFmtId="0" fontId="0" fillId="0" borderId="27" xfId="0" applyBorder="1" applyAlignment="1">
      <alignment horizontal="center"/>
    </xf>
    <xf numFmtId="3" fontId="0" fillId="0" borderId="27" xfId="0" applyNumberFormat="1" applyBorder="1"/>
    <xf numFmtId="3" fontId="4" fillId="2" borderId="2" xfId="0" applyNumberFormat="1" applyFont="1" applyFill="1" applyBorder="1"/>
    <xf numFmtId="0" fontId="0" fillId="0" borderId="18" xfId="0" applyFont="1" applyBorder="1" applyAlignment="1">
      <alignment horizontal="center"/>
    </xf>
    <xf numFmtId="3" fontId="0" fillId="0" borderId="1" xfId="0" applyNumberFormat="1" applyBorder="1"/>
    <xf numFmtId="0" fontId="0" fillId="0" borderId="36" xfId="0" applyFont="1" applyBorder="1" applyAlignment="1">
      <alignment horizontal="left"/>
    </xf>
    <xf numFmtId="0" fontId="0" fillId="0" borderId="45" xfId="0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0" fillId="0" borderId="8" xfId="0" applyNumberFormat="1" applyBorder="1" applyAlignment="1">
      <alignment vertical="center"/>
    </xf>
    <xf numFmtId="3" fontId="0" fillId="0" borderId="9" xfId="0" applyNumberForma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3" xfId="0" applyFont="1" applyBorder="1"/>
    <xf numFmtId="0" fontId="0" fillId="4" borderId="17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9" fillId="0" borderId="4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4"/>
  <sheetViews>
    <sheetView tabSelected="1" zoomScale="82" zoomScaleNormal="82" workbookViewId="0">
      <selection activeCell="I9" sqref="I9"/>
    </sheetView>
  </sheetViews>
  <sheetFormatPr baseColWidth="10" defaultColWidth="10.7109375" defaultRowHeight="15" x14ac:dyDescent="0.25"/>
  <cols>
    <col min="1" max="1" width="5.7109375" style="1" customWidth="1"/>
    <col min="2" max="2" width="111.42578125" customWidth="1"/>
    <col min="3" max="3" width="6" style="4" customWidth="1"/>
    <col min="4" max="4" width="10.7109375" style="4" customWidth="1"/>
    <col min="5" max="5" width="10.85546875" style="5" customWidth="1"/>
    <col min="6" max="6" width="33.5703125" customWidth="1"/>
    <col min="9" max="9" width="13.85546875" customWidth="1"/>
  </cols>
  <sheetData>
    <row r="1" spans="1:12" ht="23.25" x14ac:dyDescent="0.35">
      <c r="A1" s="90" t="s">
        <v>59</v>
      </c>
      <c r="B1" s="90"/>
      <c r="C1" s="90"/>
      <c r="D1" s="90"/>
      <c r="E1" s="90"/>
      <c r="F1" s="90"/>
    </row>
    <row r="2" spans="1:12" ht="21" thickBot="1" x14ac:dyDescent="0.3">
      <c r="A2" s="93"/>
      <c r="B2" s="93"/>
      <c r="C2" s="93"/>
      <c r="D2" s="93"/>
      <c r="E2" s="93"/>
      <c r="F2" s="93"/>
    </row>
    <row r="3" spans="1:12" ht="16.5" thickBot="1" x14ac:dyDescent="0.3">
      <c r="A3" s="55"/>
      <c r="B3" s="71" t="s">
        <v>0</v>
      </c>
      <c r="C3" s="91" t="s">
        <v>38</v>
      </c>
      <c r="D3" s="91"/>
      <c r="E3" s="91"/>
      <c r="F3" s="91"/>
    </row>
    <row r="4" spans="1:12" x14ac:dyDescent="0.25">
      <c r="A4" s="56"/>
      <c r="B4" s="42"/>
      <c r="C4" s="72"/>
      <c r="D4" s="32"/>
      <c r="E4" s="33"/>
      <c r="F4" s="34"/>
    </row>
    <row r="5" spans="1:12" x14ac:dyDescent="0.25">
      <c r="A5" s="56"/>
      <c r="B5" s="43" t="s">
        <v>1</v>
      </c>
      <c r="C5" s="35"/>
      <c r="D5" s="30"/>
      <c r="E5" s="31"/>
      <c r="F5" s="29">
        <f>SUM(F16)</f>
        <v>0</v>
      </c>
    </row>
    <row r="6" spans="1:12" x14ac:dyDescent="0.25">
      <c r="A6" s="56"/>
      <c r="B6" s="43" t="s">
        <v>2</v>
      </c>
      <c r="C6" s="35"/>
      <c r="D6" s="30"/>
      <c r="E6" s="31"/>
      <c r="F6" s="29">
        <f>SUM(F24)</f>
        <v>0</v>
      </c>
    </row>
    <row r="7" spans="1:12" x14ac:dyDescent="0.25">
      <c r="A7" s="56"/>
      <c r="B7" s="43" t="s">
        <v>32</v>
      </c>
      <c r="C7" s="35"/>
      <c r="D7" s="30"/>
      <c r="E7" s="31"/>
      <c r="F7" s="29">
        <f>SUM(F28)</f>
        <v>0</v>
      </c>
    </row>
    <row r="8" spans="1:12" x14ac:dyDescent="0.25">
      <c r="A8" s="56"/>
      <c r="B8" s="43" t="s">
        <v>34</v>
      </c>
      <c r="C8" s="35"/>
      <c r="D8" s="30"/>
      <c r="E8" s="31"/>
      <c r="F8" s="29">
        <f>SUM(F33)</f>
        <v>0</v>
      </c>
    </row>
    <row r="9" spans="1:12" x14ac:dyDescent="0.25">
      <c r="A9" s="56"/>
      <c r="B9" s="43" t="s">
        <v>36</v>
      </c>
      <c r="C9" s="35"/>
      <c r="D9" s="30"/>
      <c r="E9" s="31"/>
      <c r="F9" s="29">
        <f>SUM(F42)</f>
        <v>0</v>
      </c>
    </row>
    <row r="10" spans="1:12" x14ac:dyDescent="0.25">
      <c r="A10" s="56"/>
      <c r="B10" s="44"/>
      <c r="C10" s="35"/>
      <c r="D10" s="30"/>
      <c r="E10" s="31"/>
      <c r="F10" s="73">
        <f>SUM(F5:F9)</f>
        <v>0</v>
      </c>
      <c r="L10" s="4"/>
    </row>
    <row r="11" spans="1:12" ht="15.75" thickBot="1" x14ac:dyDescent="0.3">
      <c r="A11" s="56"/>
      <c r="B11" s="44" t="s">
        <v>3</v>
      </c>
      <c r="C11" s="35"/>
      <c r="D11" s="36">
        <v>0.06</v>
      </c>
      <c r="E11" s="37"/>
      <c r="F11" s="60">
        <f>SUM(F10*6%)</f>
        <v>0</v>
      </c>
      <c r="I11" s="5"/>
    </row>
    <row r="12" spans="1:12" s="1" customFormat="1" ht="29.25" customHeight="1" thickBot="1" x14ac:dyDescent="0.35">
      <c r="A12" s="59"/>
      <c r="B12" s="50" t="s">
        <v>4</v>
      </c>
      <c r="C12" s="74"/>
      <c r="D12" s="75"/>
      <c r="E12" s="76"/>
      <c r="F12" s="77">
        <f>SUM(F10:F11)</f>
        <v>0</v>
      </c>
    </row>
    <row r="13" spans="1:12" ht="45.75" thickBot="1" x14ac:dyDescent="0.3">
      <c r="A13" s="61" t="s">
        <v>5</v>
      </c>
      <c r="B13" s="62" t="s">
        <v>6</v>
      </c>
      <c r="C13" s="63" t="s">
        <v>7</v>
      </c>
      <c r="D13" s="64" t="s">
        <v>8</v>
      </c>
      <c r="E13" s="65" t="s">
        <v>9</v>
      </c>
      <c r="F13" s="66" t="s">
        <v>10</v>
      </c>
    </row>
    <row r="14" spans="1:12" ht="18" customHeight="1" x14ac:dyDescent="0.25">
      <c r="A14" s="55">
        <v>0</v>
      </c>
      <c r="B14" s="45" t="s">
        <v>11</v>
      </c>
      <c r="C14" s="26"/>
      <c r="D14" s="15"/>
      <c r="E14" s="16"/>
      <c r="F14" s="6"/>
    </row>
    <row r="15" spans="1:12" ht="15.75" thickBot="1" x14ac:dyDescent="0.3">
      <c r="A15" s="56"/>
      <c r="B15" s="46" t="s">
        <v>12</v>
      </c>
      <c r="C15" s="7" t="s">
        <v>13</v>
      </c>
      <c r="D15" s="18">
        <v>1</v>
      </c>
      <c r="E15" s="8">
        <v>0</v>
      </c>
      <c r="F15" s="9">
        <f>SUM(D15*E15)</f>
        <v>0</v>
      </c>
    </row>
    <row r="16" spans="1:12" ht="15.75" thickBot="1" x14ac:dyDescent="0.3">
      <c r="A16" s="57"/>
      <c r="B16" s="47" t="s">
        <v>14</v>
      </c>
      <c r="C16" s="21"/>
      <c r="D16" s="24"/>
      <c r="E16" s="10"/>
      <c r="F16" s="11">
        <f>SUM(F15)</f>
        <v>0</v>
      </c>
    </row>
    <row r="17" spans="1:6" x14ac:dyDescent="0.25">
      <c r="A17" s="58">
        <v>1</v>
      </c>
      <c r="B17" s="48" t="s">
        <v>29</v>
      </c>
      <c r="C17" s="20"/>
      <c r="D17" s="23"/>
      <c r="E17" s="12"/>
      <c r="F17" s="13"/>
    </row>
    <row r="18" spans="1:6" x14ac:dyDescent="0.25">
      <c r="A18" s="58"/>
      <c r="B18" s="48"/>
      <c r="C18" s="20"/>
      <c r="D18" s="23"/>
      <c r="E18" s="12"/>
      <c r="F18" s="13"/>
    </row>
    <row r="19" spans="1:6" ht="30" x14ac:dyDescent="0.25">
      <c r="A19" s="87" t="s">
        <v>15</v>
      </c>
      <c r="B19" s="46" t="s">
        <v>46</v>
      </c>
      <c r="C19" s="83" t="s">
        <v>21</v>
      </c>
      <c r="D19" s="84">
        <v>1</v>
      </c>
      <c r="E19" s="85">
        <v>0</v>
      </c>
      <c r="F19" s="86">
        <f t="shared" ref="F19:F23" si="0">SUM(D19*E19)</f>
        <v>0</v>
      </c>
    </row>
    <row r="20" spans="1:6" x14ac:dyDescent="0.25">
      <c r="A20" s="87" t="s">
        <v>16</v>
      </c>
      <c r="B20" s="43" t="s">
        <v>48</v>
      </c>
      <c r="C20" s="7" t="s">
        <v>21</v>
      </c>
      <c r="D20" s="18">
        <v>1</v>
      </c>
      <c r="E20" s="8">
        <v>0</v>
      </c>
      <c r="F20" s="86">
        <f t="shared" si="0"/>
        <v>0</v>
      </c>
    </row>
    <row r="21" spans="1:6" x14ac:dyDescent="0.25">
      <c r="A21" s="87" t="s">
        <v>17</v>
      </c>
      <c r="B21" s="49" t="s">
        <v>37</v>
      </c>
      <c r="C21" s="7" t="s">
        <v>13</v>
      </c>
      <c r="D21" s="25">
        <v>3</v>
      </c>
      <c r="E21" s="14">
        <v>0</v>
      </c>
      <c r="F21" s="86">
        <f t="shared" si="0"/>
        <v>0</v>
      </c>
    </row>
    <row r="22" spans="1:6" x14ac:dyDescent="0.25">
      <c r="A22" s="87" t="s">
        <v>18</v>
      </c>
      <c r="B22" s="49" t="s">
        <v>39</v>
      </c>
      <c r="C22" s="78" t="s">
        <v>13</v>
      </c>
      <c r="D22" s="25">
        <v>4</v>
      </c>
      <c r="E22" s="79">
        <v>0</v>
      </c>
      <c r="F22" s="86">
        <f t="shared" si="0"/>
        <v>0</v>
      </c>
    </row>
    <row r="23" spans="1:6" ht="15.75" thickBot="1" x14ac:dyDescent="0.3">
      <c r="A23" s="87" t="s">
        <v>45</v>
      </c>
      <c r="B23" s="49" t="s">
        <v>58</v>
      </c>
      <c r="C23" s="78" t="s">
        <v>13</v>
      </c>
      <c r="D23" s="25">
        <v>1</v>
      </c>
      <c r="E23" s="79">
        <v>0</v>
      </c>
      <c r="F23" s="86">
        <f t="shared" si="0"/>
        <v>0</v>
      </c>
    </row>
    <row r="24" spans="1:6" ht="15.75" thickBot="1" x14ac:dyDescent="0.3">
      <c r="A24" s="57"/>
      <c r="B24" s="47" t="s">
        <v>19</v>
      </c>
      <c r="C24" s="21"/>
      <c r="D24" s="24"/>
      <c r="E24" s="10"/>
      <c r="F24" s="11">
        <f>SUM(F19:F23)</f>
        <v>0</v>
      </c>
    </row>
    <row r="25" spans="1:6" x14ac:dyDescent="0.25">
      <c r="A25" s="55">
        <v>2</v>
      </c>
      <c r="B25" s="51" t="s">
        <v>31</v>
      </c>
      <c r="C25" s="38"/>
      <c r="D25" s="15"/>
      <c r="E25" s="16"/>
      <c r="F25" s="17"/>
    </row>
    <row r="26" spans="1:6" x14ac:dyDescent="0.25">
      <c r="A26" s="56"/>
      <c r="B26" s="28"/>
      <c r="C26" s="39"/>
      <c r="D26" s="18"/>
      <c r="E26" s="8"/>
      <c r="F26" s="2"/>
    </row>
    <row r="27" spans="1:6" ht="15.75" thickBot="1" x14ac:dyDescent="0.3">
      <c r="A27" s="56" t="s">
        <v>20</v>
      </c>
      <c r="B27" s="52" t="s">
        <v>55</v>
      </c>
      <c r="C27" s="39" t="s">
        <v>21</v>
      </c>
      <c r="D27" s="18">
        <v>1</v>
      </c>
      <c r="E27" s="8">
        <v>0</v>
      </c>
      <c r="F27" s="19">
        <f>SUM(D27*E27)</f>
        <v>0</v>
      </c>
    </row>
    <row r="28" spans="1:6" ht="15.75" thickBot="1" x14ac:dyDescent="0.3">
      <c r="A28" s="57"/>
      <c r="B28" s="53" t="s">
        <v>22</v>
      </c>
      <c r="C28" s="40"/>
      <c r="D28" s="24"/>
      <c r="E28" s="10"/>
      <c r="F28" s="11">
        <f>SUM(F27:F27)</f>
        <v>0</v>
      </c>
    </row>
    <row r="29" spans="1:6" x14ac:dyDescent="0.25">
      <c r="A29" s="58">
        <v>3</v>
      </c>
      <c r="B29" s="48" t="s">
        <v>33</v>
      </c>
      <c r="C29" s="20"/>
      <c r="D29" s="23"/>
      <c r="E29" s="12"/>
      <c r="F29" s="13"/>
    </row>
    <row r="30" spans="1:6" x14ac:dyDescent="0.25">
      <c r="A30" s="56"/>
      <c r="B30" s="43"/>
      <c r="C30" s="7"/>
      <c r="D30" s="18"/>
      <c r="E30" s="8"/>
      <c r="F30" s="2"/>
    </row>
    <row r="31" spans="1:6" ht="15.75" x14ac:dyDescent="0.25">
      <c r="A31" s="56" t="s">
        <v>23</v>
      </c>
      <c r="B31" s="54" t="s">
        <v>52</v>
      </c>
      <c r="C31" s="7" t="s">
        <v>40</v>
      </c>
      <c r="D31" s="82">
        <v>1</v>
      </c>
      <c r="E31" s="8">
        <v>0</v>
      </c>
      <c r="F31" s="2">
        <f>SUM(D31*E31)</f>
        <v>0</v>
      </c>
    </row>
    <row r="32" spans="1:6" ht="16.5" thickBot="1" x14ac:dyDescent="0.3">
      <c r="A32" s="56" t="s">
        <v>41</v>
      </c>
      <c r="B32" s="88" t="s">
        <v>42</v>
      </c>
      <c r="C32" s="78" t="s">
        <v>13</v>
      </c>
      <c r="D32" s="89">
        <v>20</v>
      </c>
      <c r="E32" s="8">
        <v>0</v>
      </c>
      <c r="F32" s="2">
        <f t="shared" ref="F32" si="1">SUM(D32*E32)</f>
        <v>0</v>
      </c>
    </row>
    <row r="33" spans="1:6" ht="15.75" thickBot="1" x14ac:dyDescent="0.3">
      <c r="A33" s="57"/>
      <c r="B33" s="47" t="s">
        <v>25</v>
      </c>
      <c r="C33" s="21"/>
      <c r="D33" s="24"/>
      <c r="E33" s="10"/>
      <c r="F33" s="11">
        <f>SUM(F31:F32)</f>
        <v>0</v>
      </c>
    </row>
    <row r="34" spans="1:6" x14ac:dyDescent="0.25">
      <c r="A34" s="55">
        <v>4</v>
      </c>
      <c r="B34" s="68" t="s">
        <v>30</v>
      </c>
      <c r="C34" s="38"/>
      <c r="D34" s="15"/>
      <c r="E34" s="16"/>
      <c r="F34" s="22"/>
    </row>
    <row r="35" spans="1:6" x14ac:dyDescent="0.25">
      <c r="A35" s="56"/>
      <c r="B35" s="69"/>
      <c r="C35" s="39"/>
      <c r="D35" s="18"/>
      <c r="E35" s="8"/>
      <c r="F35" s="3"/>
    </row>
    <row r="36" spans="1:6" x14ac:dyDescent="0.25">
      <c r="A36" s="56" t="s">
        <v>26</v>
      </c>
      <c r="B36" s="70" t="s">
        <v>56</v>
      </c>
      <c r="C36" s="39" t="s">
        <v>13</v>
      </c>
      <c r="D36" s="18">
        <v>1</v>
      </c>
      <c r="E36" s="8">
        <v>0</v>
      </c>
      <c r="F36" s="27">
        <f>SUM(D36*E36)</f>
        <v>0</v>
      </c>
    </row>
    <row r="37" spans="1:6" x14ac:dyDescent="0.25">
      <c r="A37" s="56" t="s">
        <v>35</v>
      </c>
      <c r="B37" s="80" t="s">
        <v>57</v>
      </c>
      <c r="C37" s="81" t="s">
        <v>13</v>
      </c>
      <c r="D37" s="25">
        <v>1</v>
      </c>
      <c r="E37" s="8">
        <v>0</v>
      </c>
      <c r="F37" s="27">
        <f t="shared" ref="F37:F41" si="2">SUM(D37*E37)</f>
        <v>0</v>
      </c>
    </row>
    <row r="38" spans="1:6" x14ac:dyDescent="0.25">
      <c r="A38" s="56" t="s">
        <v>43</v>
      </c>
      <c r="B38" s="80" t="s">
        <v>54</v>
      </c>
      <c r="C38" s="81" t="s">
        <v>21</v>
      </c>
      <c r="D38" s="25">
        <v>1</v>
      </c>
      <c r="E38" s="8">
        <v>0</v>
      </c>
      <c r="F38" s="27">
        <f t="shared" si="2"/>
        <v>0</v>
      </c>
    </row>
    <row r="39" spans="1:6" x14ac:dyDescent="0.25">
      <c r="A39" s="56" t="s">
        <v>49</v>
      </c>
      <c r="B39" s="80" t="s">
        <v>47</v>
      </c>
      <c r="C39" s="81" t="s">
        <v>24</v>
      </c>
      <c r="D39" s="25">
        <v>10</v>
      </c>
      <c r="E39" s="8">
        <v>0</v>
      </c>
      <c r="F39" s="27">
        <f t="shared" si="2"/>
        <v>0</v>
      </c>
    </row>
    <row r="40" spans="1:6" x14ac:dyDescent="0.25">
      <c r="A40" s="56" t="s">
        <v>50</v>
      </c>
      <c r="B40" s="80" t="s">
        <v>53</v>
      </c>
      <c r="C40" s="81" t="s">
        <v>21</v>
      </c>
      <c r="D40" s="25">
        <v>1</v>
      </c>
      <c r="E40" s="8">
        <v>0</v>
      </c>
      <c r="F40" s="27">
        <f t="shared" si="2"/>
        <v>0</v>
      </c>
    </row>
    <row r="41" spans="1:6" ht="15.75" thickBot="1" x14ac:dyDescent="0.3">
      <c r="A41" s="56" t="s">
        <v>51</v>
      </c>
      <c r="B41" s="80" t="s">
        <v>44</v>
      </c>
      <c r="C41" s="81" t="s">
        <v>40</v>
      </c>
      <c r="D41" s="25">
        <v>1</v>
      </c>
      <c r="E41" s="8">
        <v>0</v>
      </c>
      <c r="F41" s="27">
        <f t="shared" si="2"/>
        <v>0</v>
      </c>
    </row>
    <row r="42" spans="1:6" ht="15.75" thickBot="1" x14ac:dyDescent="0.3">
      <c r="A42" s="57"/>
      <c r="B42" s="41" t="s">
        <v>27</v>
      </c>
      <c r="C42" s="67"/>
      <c r="D42" s="24"/>
      <c r="E42" s="10"/>
      <c r="F42" s="11">
        <f>SUM(F36:F41)</f>
        <v>0</v>
      </c>
    </row>
    <row r="43" spans="1:6" ht="15" customHeight="1" x14ac:dyDescent="0.25"/>
    <row r="44" spans="1:6" x14ac:dyDescent="0.25">
      <c r="A44" s="92" t="s">
        <v>28</v>
      </c>
      <c r="B44" s="92"/>
      <c r="C44" s="92"/>
      <c r="D44" s="92"/>
      <c r="E44" s="92"/>
      <c r="F44" s="92"/>
    </row>
  </sheetData>
  <mergeCells count="4">
    <mergeCell ref="A1:F1"/>
    <mergeCell ref="C3:F3"/>
    <mergeCell ref="A44:F44"/>
    <mergeCell ref="A2:F2"/>
  </mergeCells>
  <printOptions horizontalCentered="1" verticalCentered="1"/>
  <pageMargins left="0.118055555555556" right="0.118055555555556" top="0" bottom="0" header="0.51180555555555496" footer="0.51180555555555496"/>
  <pageSetup paperSize="9" scale="58" firstPageNumber="0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Florent Razavet</dc:creator>
  <dc:description/>
  <cp:lastModifiedBy>Florent Razavet</cp:lastModifiedBy>
  <cp:revision>1</cp:revision>
  <cp:lastPrinted>2021-04-27T02:47:18Z</cp:lastPrinted>
  <dcterms:created xsi:type="dcterms:W3CDTF">2016-06-28T00:04:51Z</dcterms:created>
  <dcterms:modified xsi:type="dcterms:W3CDTF">2026-04-02T04:18:48Z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