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DSIN\SAF\Commande_publique\Achats\SIL\Consultations\2026\Travaux de câblage\câblage mai 2026\"/>
    </mc:Choice>
  </mc:AlternateContent>
  <bookViews>
    <workbookView xWindow="0" yWindow="0" windowWidth="28800" windowHeight="12180"/>
  </bookViews>
  <sheets>
    <sheet name="Lot 1 - Normandi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20" i="1"/>
  <c r="G19" i="1"/>
  <c r="G18" i="1"/>
  <c r="F18" i="1"/>
  <c r="G17" i="1"/>
  <c r="F17" i="1"/>
  <c r="F15" i="1" l="1"/>
  <c r="G7" i="1"/>
  <c r="G8" i="1"/>
  <c r="G9" i="1"/>
  <c r="G10" i="1"/>
  <c r="G11" i="1"/>
  <c r="G12" i="1"/>
  <c r="G13" i="1"/>
  <c r="G14" i="1"/>
  <c r="G15" i="1"/>
  <c r="G16" i="1"/>
  <c r="F7" i="1"/>
  <c r="F8" i="1"/>
  <c r="F9" i="1"/>
  <c r="F10" i="1"/>
  <c r="F11" i="1"/>
  <c r="F12" i="1"/>
  <c r="F13" i="1"/>
  <c r="F14" i="1"/>
  <c r="F16" i="1"/>
  <c r="F20" i="1"/>
  <c r="G6" i="1" l="1"/>
  <c r="F6" i="1"/>
  <c r="F21" i="1" l="1"/>
  <c r="G21" i="1"/>
  <c r="G22" i="1" s="1"/>
  <c r="F22" i="1" l="1"/>
  <c r="F23" i="1" s="1"/>
  <c r="G23" i="1"/>
</calcChain>
</file>

<file path=xl/sharedStrings.xml><?xml version="1.0" encoding="utf-8"?>
<sst xmlns="http://schemas.openxmlformats.org/spreadsheetml/2006/main" count="31" uniqueCount="29">
  <si>
    <t>DESCRIPTION</t>
  </si>
  <si>
    <t>QUANTITES</t>
  </si>
  <si>
    <t>PRIX UNITAIRE HT</t>
  </si>
  <si>
    <t>TOTAL HT</t>
  </si>
  <si>
    <t>mini</t>
  </si>
  <si>
    <t xml:space="preserve">maxi </t>
  </si>
  <si>
    <t xml:space="preserve">en chiffres </t>
  </si>
  <si>
    <t xml:space="preserve">en lettres </t>
  </si>
  <si>
    <t>Fait à Nouméa, le</t>
  </si>
  <si>
    <t xml:space="preserve">le titulaire </t>
  </si>
  <si>
    <t xml:space="preserve">TOTAL TTC </t>
  </si>
  <si>
    <t>TGC 6 %</t>
  </si>
  <si>
    <t>Depollution ancien cablage multimedia ou prise électrique</t>
  </si>
  <si>
    <t>Remplacement noyaux RJ45</t>
  </si>
  <si>
    <t>Déplacement Hors Nouméa et Grand Nouméa</t>
  </si>
  <si>
    <t xml:space="preserve">Déplacement ou raccourcissement de goulotte </t>
  </si>
  <si>
    <t xml:space="preserve">Suppression de luminaires </t>
  </si>
  <si>
    <t xml:space="preserve">Mise en place de liaion HDMI, USB, audio </t>
  </si>
  <si>
    <t xml:space="preserve">Mise en place d'une liaison RJ45 </t>
  </si>
  <si>
    <t>Mise en place d'une simple prise 2P+T - 16A</t>
  </si>
  <si>
    <t>Mise en place d'une double prise double 2P+T - 16A</t>
  </si>
  <si>
    <t>Mise en place de bloc de prises pédagogique (2 PC + 1RJ5)</t>
  </si>
  <si>
    <t xml:space="preserve">Travaux électrique divers - coût à la 1/2 journée </t>
  </si>
  <si>
    <t>Réparation liaison HDMI/USB/audio</t>
  </si>
  <si>
    <t>maxi</t>
  </si>
  <si>
    <t>Fourniture et pose chemin de câble - 3m</t>
  </si>
  <si>
    <t>Fourniture et pose de goulotte - 2m</t>
  </si>
  <si>
    <t xml:space="preserve">Mise en place d'une alimentation électrique </t>
  </si>
  <si>
    <t>Bordereau des Prix
Travaux de câblages collèges - juin 2026
V2.1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</si>
</sst>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F_C_F_P_-;\-* #,##0.00\ _F_C_F_P_-;_-* &quot;-&quot;??\ _F_C_F_P_-;_-@_-"/>
    <numFmt numFmtId="165" formatCode="#,##0\ [$XPF];\-#,##0\ [$XPF]"/>
    <numFmt numFmtId="166" formatCode="#,##0\ [$XPF]"/>
    <numFmt numFmtId="167" formatCode="#,##0\ &quot;FCFP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65" fontId="0" fillId="0" borderId="0" xfId="1" applyNumberFormat="1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/>
    </xf>
    <xf numFmtId="0" fontId="0" fillId="2" borderId="0" xfId="0" applyFill="1" applyBorder="1"/>
    <xf numFmtId="0" fontId="0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0" fillId="2" borderId="0" xfId="1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center" vertical="center"/>
    </xf>
    <xf numFmtId="166" fontId="6" fillId="2" borderId="0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7" fontId="0" fillId="0" borderId="8" xfId="0" applyNumberFormat="1" applyBorder="1" applyAlignment="1">
      <alignment horizontal="center" vertical="center"/>
    </xf>
    <xf numFmtId="167" fontId="0" fillId="0" borderId="10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65" fontId="0" fillId="2" borderId="10" xfId="1" applyNumberFormat="1" applyFont="1" applyFill="1" applyBorder="1" applyAlignment="1">
      <alignment vertical="center"/>
    </xf>
    <xf numFmtId="0" fontId="0" fillId="2" borderId="11" xfId="0" applyFill="1" applyBorder="1"/>
    <xf numFmtId="0" fontId="0" fillId="2" borderId="19" xfId="0" applyFill="1" applyBorder="1" applyAlignment="1">
      <alignment horizontal="left" vertical="top"/>
    </xf>
    <xf numFmtId="165" fontId="0" fillId="2" borderId="3" xfId="1" applyNumberFormat="1" applyFont="1" applyFill="1" applyBorder="1" applyAlignment="1">
      <alignment vertical="center"/>
    </xf>
    <xf numFmtId="0" fontId="0" fillId="2" borderId="4" xfId="0" applyFill="1" applyBorder="1"/>
    <xf numFmtId="0" fontId="0" fillId="2" borderId="18" xfId="0" applyFont="1" applyFill="1" applyBorder="1" applyAlignment="1">
      <alignment horizontal="left" vertical="center"/>
    </xf>
    <xf numFmtId="0" fontId="0" fillId="2" borderId="21" xfId="0" applyFont="1" applyFill="1" applyBorder="1" applyAlignment="1">
      <alignment horizontal="left" vertical="center"/>
    </xf>
    <xf numFmtId="167" fontId="2" fillId="2" borderId="1" xfId="0" applyNumberFormat="1" applyFont="1" applyFill="1" applyBorder="1" applyAlignment="1">
      <alignment horizontal="center" vertical="center"/>
    </xf>
    <xf numFmtId="167" fontId="2" fillId="2" borderId="2" xfId="0" applyNumberFormat="1" applyFont="1" applyFill="1" applyBorder="1" applyAlignment="1">
      <alignment horizontal="center" vertical="center"/>
    </xf>
    <xf numFmtId="167" fontId="0" fillId="0" borderId="9" xfId="0" applyNumberFormat="1" applyBorder="1" applyAlignment="1">
      <alignment horizontal="center" vertical="center"/>
    </xf>
    <xf numFmtId="167" fontId="0" fillId="0" borderId="11" xfId="0" applyNumberFormat="1" applyBorder="1" applyAlignment="1">
      <alignment horizontal="center" vertical="center"/>
    </xf>
    <xf numFmtId="167" fontId="2" fillId="2" borderId="10" xfId="0" applyNumberFormat="1" applyFont="1" applyFill="1" applyBorder="1" applyAlignment="1">
      <alignment horizontal="center" vertical="center"/>
    </xf>
    <xf numFmtId="167" fontId="2" fillId="2" borderId="11" xfId="0" applyNumberFormat="1" applyFont="1" applyFill="1" applyBorder="1" applyAlignment="1">
      <alignment horizontal="center" vertical="center"/>
    </xf>
    <xf numFmtId="167" fontId="2" fillId="2" borderId="3" xfId="0" applyNumberFormat="1" applyFont="1" applyFill="1" applyBorder="1" applyAlignment="1">
      <alignment horizontal="center" vertical="center"/>
    </xf>
    <xf numFmtId="167" fontId="2" fillId="2" borderId="4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165" fontId="0" fillId="2" borderId="25" xfId="1" applyNumberFormat="1" applyFont="1" applyFill="1" applyBorder="1" applyAlignment="1">
      <alignment vertical="center"/>
    </xf>
    <xf numFmtId="0" fontId="0" fillId="2" borderId="26" xfId="0" applyFill="1" applyBorder="1"/>
    <xf numFmtId="0" fontId="5" fillId="0" borderId="0" xfId="0" applyFont="1" applyAlignment="1">
      <alignment horizontal="left" vertical="center"/>
    </xf>
    <xf numFmtId="167" fontId="2" fillId="2" borderId="25" xfId="0" applyNumberFormat="1" applyFont="1" applyFill="1" applyBorder="1" applyAlignment="1">
      <alignment horizontal="center" vertical="center"/>
    </xf>
    <xf numFmtId="167" fontId="2" fillId="2" borderId="26" xfId="0" applyNumberFormat="1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7" fontId="4" fillId="3" borderId="4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28575</xdr:rowOff>
    </xdr:from>
    <xdr:to>
      <xdr:col>0</xdr:col>
      <xdr:colOff>1571625</xdr:colOff>
      <xdr:row>0</xdr:row>
      <xdr:rowOff>933450</xdr:rowOff>
    </xdr:to>
    <xdr:pic>
      <xdr:nvPicPr>
        <xdr:cNvPr id="8" name="Image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8575"/>
          <a:ext cx="981075" cy="904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B1" sqref="B1:G1"/>
    </sheetView>
  </sheetViews>
  <sheetFormatPr baseColWidth="10" defaultRowHeight="15" x14ac:dyDescent="0.25"/>
  <cols>
    <col min="1" max="1" width="56.28515625" customWidth="1"/>
    <col min="2" max="7" width="11.7109375" customWidth="1"/>
    <col min="8" max="8" width="17.28515625" bestFit="1" customWidth="1"/>
  </cols>
  <sheetData>
    <row r="1" spans="1:8" ht="74.25" customHeight="1" x14ac:dyDescent="0.25">
      <c r="B1" s="69" t="s">
        <v>28</v>
      </c>
      <c r="C1" s="70"/>
      <c r="D1" s="70"/>
      <c r="E1" s="70"/>
      <c r="F1" s="70"/>
      <c r="G1" s="70"/>
      <c r="H1" s="54"/>
    </row>
    <row r="3" spans="1:8" s="8" customFormat="1" ht="19.5" thickBot="1" x14ac:dyDescent="0.3">
      <c r="A3" s="9"/>
      <c r="B3" s="9"/>
      <c r="C3" s="10"/>
      <c r="D3" s="10"/>
      <c r="E3" s="11"/>
      <c r="F3" s="12"/>
      <c r="G3" s="13"/>
      <c r="H3" s="13"/>
    </row>
    <row r="4" spans="1:8" ht="15.75" thickBot="1" x14ac:dyDescent="0.3">
      <c r="A4" s="63" t="s">
        <v>0</v>
      </c>
      <c r="B4" s="65" t="s">
        <v>1</v>
      </c>
      <c r="C4" s="66"/>
      <c r="D4" s="67" t="s">
        <v>2</v>
      </c>
      <c r="E4" s="68"/>
      <c r="F4" s="65" t="s">
        <v>3</v>
      </c>
      <c r="G4" s="66"/>
    </row>
    <row r="5" spans="1:8" ht="15.75" thickBot="1" x14ac:dyDescent="0.3">
      <c r="A5" s="64"/>
      <c r="B5" s="59" t="s">
        <v>4</v>
      </c>
      <c r="C5" s="60" t="s">
        <v>5</v>
      </c>
      <c r="D5" s="61" t="s">
        <v>6</v>
      </c>
      <c r="E5" s="62" t="s">
        <v>7</v>
      </c>
      <c r="F5" s="59" t="s">
        <v>4</v>
      </c>
      <c r="G5" s="60" t="s">
        <v>24</v>
      </c>
    </row>
    <row r="6" spans="1:8" x14ac:dyDescent="0.25">
      <c r="A6" s="35" t="s">
        <v>18</v>
      </c>
      <c r="B6" s="19">
        <v>5</v>
      </c>
      <c r="C6" s="20">
        <v>15</v>
      </c>
      <c r="D6" s="21"/>
      <c r="E6" s="22"/>
      <c r="F6" s="37">
        <f>B6*D6</f>
        <v>0</v>
      </c>
      <c r="G6" s="38">
        <f>C6*D6</f>
        <v>0</v>
      </c>
    </row>
    <row r="7" spans="1:8" x14ac:dyDescent="0.25">
      <c r="A7" s="36" t="s">
        <v>19</v>
      </c>
      <c r="B7" s="45">
        <v>1</v>
      </c>
      <c r="C7" s="46">
        <v>5</v>
      </c>
      <c r="D7" s="47"/>
      <c r="E7" s="48"/>
      <c r="F7" s="41">
        <f t="shared" ref="F7:F20" si="0">B7*D7</f>
        <v>0</v>
      </c>
      <c r="G7" s="42">
        <f t="shared" ref="G7:G19" si="1">C7*D7</f>
        <v>0</v>
      </c>
    </row>
    <row r="8" spans="1:8" x14ac:dyDescent="0.25">
      <c r="A8" s="36" t="s">
        <v>20</v>
      </c>
      <c r="B8" s="23">
        <v>11</v>
      </c>
      <c r="C8" s="24">
        <v>25</v>
      </c>
      <c r="D8" s="25"/>
      <c r="E8" s="26"/>
      <c r="F8" s="41">
        <f t="shared" si="0"/>
        <v>0</v>
      </c>
      <c r="G8" s="42">
        <f t="shared" si="1"/>
        <v>0</v>
      </c>
    </row>
    <row r="9" spans="1:8" x14ac:dyDescent="0.25">
      <c r="A9" s="36" t="s">
        <v>17</v>
      </c>
      <c r="B9" s="23">
        <v>1</v>
      </c>
      <c r="C9" s="24">
        <v>6</v>
      </c>
      <c r="D9" s="25"/>
      <c r="E9" s="26"/>
      <c r="F9" s="41">
        <f t="shared" si="0"/>
        <v>0</v>
      </c>
      <c r="G9" s="42">
        <f t="shared" si="1"/>
        <v>0</v>
      </c>
    </row>
    <row r="10" spans="1:8" x14ac:dyDescent="0.25">
      <c r="A10" s="36" t="s">
        <v>21</v>
      </c>
      <c r="B10" s="23">
        <v>5</v>
      </c>
      <c r="C10" s="24">
        <v>15</v>
      </c>
      <c r="D10" s="25"/>
      <c r="E10" s="26"/>
      <c r="F10" s="41">
        <f t="shared" si="0"/>
        <v>0</v>
      </c>
      <c r="G10" s="42">
        <f t="shared" si="1"/>
        <v>0</v>
      </c>
    </row>
    <row r="11" spans="1:8" x14ac:dyDescent="0.25">
      <c r="A11" s="36" t="s">
        <v>13</v>
      </c>
      <c r="B11" s="23">
        <v>0</v>
      </c>
      <c r="C11" s="24">
        <v>10</v>
      </c>
      <c r="D11" s="25"/>
      <c r="E11" s="26"/>
      <c r="F11" s="41">
        <f t="shared" si="0"/>
        <v>0</v>
      </c>
      <c r="G11" s="42">
        <f t="shared" si="1"/>
        <v>0</v>
      </c>
    </row>
    <row r="12" spans="1:8" x14ac:dyDescent="0.25">
      <c r="A12" s="27" t="s">
        <v>15</v>
      </c>
      <c r="B12" s="28">
        <v>1</v>
      </c>
      <c r="C12" s="29">
        <v>15</v>
      </c>
      <c r="D12" s="30"/>
      <c r="E12" s="31"/>
      <c r="F12" s="41">
        <f t="shared" si="0"/>
        <v>0</v>
      </c>
      <c r="G12" s="42">
        <f t="shared" si="1"/>
        <v>0</v>
      </c>
    </row>
    <row r="13" spans="1:8" x14ac:dyDescent="0.25">
      <c r="A13" s="27" t="s">
        <v>16</v>
      </c>
      <c r="B13" s="28">
        <v>4</v>
      </c>
      <c r="C13" s="29">
        <v>15</v>
      </c>
      <c r="D13" s="30"/>
      <c r="E13" s="31"/>
      <c r="F13" s="41">
        <f t="shared" si="0"/>
        <v>0</v>
      </c>
      <c r="G13" s="42">
        <f t="shared" si="1"/>
        <v>0</v>
      </c>
    </row>
    <row r="14" spans="1:8" x14ac:dyDescent="0.25">
      <c r="A14" s="27" t="s">
        <v>23</v>
      </c>
      <c r="B14" s="28">
        <v>6</v>
      </c>
      <c r="C14" s="29">
        <v>20</v>
      </c>
      <c r="D14" s="30"/>
      <c r="E14" s="31"/>
      <c r="F14" s="41">
        <f t="shared" si="0"/>
        <v>0</v>
      </c>
      <c r="G14" s="42">
        <f t="shared" si="1"/>
        <v>0</v>
      </c>
    </row>
    <row r="15" spans="1:8" x14ac:dyDescent="0.25">
      <c r="A15" s="27" t="s">
        <v>12</v>
      </c>
      <c r="B15" s="28">
        <v>7</v>
      </c>
      <c r="C15" s="29">
        <v>15</v>
      </c>
      <c r="D15" s="30"/>
      <c r="E15" s="31"/>
      <c r="F15" s="41">
        <f>B15*D15</f>
        <v>0</v>
      </c>
      <c r="G15" s="42">
        <f t="shared" si="1"/>
        <v>0</v>
      </c>
    </row>
    <row r="16" spans="1:8" x14ac:dyDescent="0.25">
      <c r="A16" s="49" t="s">
        <v>22</v>
      </c>
      <c r="B16" s="50">
        <v>1</v>
      </c>
      <c r="C16" s="51">
        <v>5</v>
      </c>
      <c r="D16" s="52"/>
      <c r="E16" s="53"/>
      <c r="F16" s="41">
        <f t="shared" si="0"/>
        <v>0</v>
      </c>
      <c r="G16" s="42">
        <f t="shared" si="1"/>
        <v>0</v>
      </c>
    </row>
    <row r="17" spans="1:8" x14ac:dyDescent="0.25">
      <c r="A17" s="49" t="s">
        <v>27</v>
      </c>
      <c r="B17" s="50">
        <v>0</v>
      </c>
      <c r="C17" s="51">
        <v>5</v>
      </c>
      <c r="D17" s="52"/>
      <c r="E17" s="53"/>
      <c r="F17" s="55">
        <f t="shared" si="0"/>
        <v>0</v>
      </c>
      <c r="G17" s="56">
        <f t="shared" si="1"/>
        <v>0</v>
      </c>
    </row>
    <row r="18" spans="1:8" x14ac:dyDescent="0.25">
      <c r="A18" s="49" t="s">
        <v>25</v>
      </c>
      <c r="B18" s="50">
        <v>2</v>
      </c>
      <c r="C18" s="51">
        <v>10</v>
      </c>
      <c r="D18" s="52"/>
      <c r="E18" s="53"/>
      <c r="F18" s="55">
        <f t="shared" si="0"/>
        <v>0</v>
      </c>
      <c r="G18" s="56">
        <f t="shared" si="1"/>
        <v>0</v>
      </c>
    </row>
    <row r="19" spans="1:8" x14ac:dyDescent="0.25">
      <c r="A19" s="49" t="s">
        <v>26</v>
      </c>
      <c r="B19" s="50">
        <v>5</v>
      </c>
      <c r="C19" s="51">
        <v>25</v>
      </c>
      <c r="D19" s="52"/>
      <c r="E19" s="53"/>
      <c r="F19" s="55">
        <f>B19*D19</f>
        <v>0</v>
      </c>
      <c r="G19" s="56">
        <f t="shared" si="1"/>
        <v>0</v>
      </c>
    </row>
    <row r="20" spans="1:8" ht="15.75" customHeight="1" thickBot="1" x14ac:dyDescent="0.3">
      <c r="A20" s="32" t="s">
        <v>14</v>
      </c>
      <c r="B20" s="15">
        <v>0</v>
      </c>
      <c r="C20" s="16">
        <v>5</v>
      </c>
      <c r="D20" s="33"/>
      <c r="E20" s="34"/>
      <c r="F20" s="43">
        <f t="shared" si="0"/>
        <v>0</v>
      </c>
      <c r="G20" s="44">
        <f>C20*D20</f>
        <v>0</v>
      </c>
    </row>
    <row r="21" spans="1:8" x14ac:dyDescent="0.25">
      <c r="A21" s="1"/>
      <c r="B21" s="1"/>
      <c r="C21" s="2"/>
      <c r="D21" s="2"/>
      <c r="E21" s="4" t="s">
        <v>3</v>
      </c>
      <c r="F21" s="17">
        <f>SUM(F6:F20)</f>
        <v>0</v>
      </c>
      <c r="G21" s="39">
        <f>SUM(G6:G20)</f>
        <v>0</v>
      </c>
    </row>
    <row r="22" spans="1:8" x14ac:dyDescent="0.25">
      <c r="A22" s="1"/>
      <c r="B22" s="1"/>
      <c r="C22" s="2"/>
      <c r="D22" s="2"/>
      <c r="E22" s="5" t="s">
        <v>11</v>
      </c>
      <c r="F22" s="18">
        <f>F21*6%</f>
        <v>0</v>
      </c>
      <c r="G22" s="40">
        <f>6%*G21</f>
        <v>0</v>
      </c>
    </row>
    <row r="23" spans="1:8" ht="19.5" thickBot="1" x14ac:dyDescent="0.3">
      <c r="A23" s="6"/>
      <c r="B23" s="6"/>
      <c r="C23" s="2"/>
      <c r="D23" s="2"/>
      <c r="E23" s="7" t="s">
        <v>10</v>
      </c>
      <c r="F23" s="57">
        <f>F21+F22</f>
        <v>0</v>
      </c>
      <c r="G23" s="58">
        <f>G21+G22</f>
        <v>0</v>
      </c>
    </row>
    <row r="24" spans="1:8" ht="18.75" x14ac:dyDescent="0.25">
      <c r="A24" s="6"/>
      <c r="B24" s="6"/>
      <c r="C24" s="2"/>
      <c r="D24" s="2"/>
      <c r="E24" s="3"/>
      <c r="F24" s="7"/>
      <c r="G24" s="14"/>
      <c r="H24" s="14"/>
    </row>
    <row r="25" spans="1:8" x14ac:dyDescent="0.25">
      <c r="A25" t="s">
        <v>8</v>
      </c>
    </row>
    <row r="27" spans="1:8" x14ac:dyDescent="0.25">
      <c r="A27" t="s">
        <v>9</v>
      </c>
    </row>
  </sheetData>
  <mergeCells count="5">
    <mergeCell ref="A4:A5"/>
    <mergeCell ref="B4:C4"/>
    <mergeCell ref="D4:E4"/>
    <mergeCell ref="F4:G4"/>
    <mergeCell ref="B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Lot 1 - Normandie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Véronique Linossi</dc:creator>
  <cp:lastModifiedBy>Pascal Dechavassine</cp:lastModifiedBy>
  <dcterms:created xsi:type="dcterms:W3CDTF">2025-05-07T02:21:42Z</dcterms:created>
  <dcterms:modified xsi:type="dcterms:W3CDTF">2026-06-03T04:55:46Z</dcterms:modified>
</cp:coreProperties>
</file>