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_DCJS\PPVP\SUIVI_MALIA-T\2026\SUD PRO\Dossier consultation dévégétalisation des toitures et des murs Wéro IDP\"/>
    </mc:Choice>
  </mc:AlternateContent>
  <xr:revisionPtr revIDLastSave="0" documentId="13_ncr:1_{17C5F8C1-B3A5-492A-999C-71A9BB7508C1}" xr6:coauthVersionLast="36" xr6:coauthVersionMax="36" xr10:uidLastSave="{00000000-0000-0000-0000-000000000000}"/>
  <bookViews>
    <workbookView xWindow="0" yWindow="0" windowWidth="16380" windowHeight="8196" tabRatio="500" xr2:uid="{00000000-000D-0000-FFFF-FFFF00000000}"/>
  </bookViews>
  <sheets>
    <sheet name="Feuil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4" i="1" l="1"/>
  <c r="F43" i="1"/>
  <c r="F38" i="1"/>
  <c r="F39" i="1"/>
  <c r="F37" i="1"/>
  <c r="F30" i="1"/>
  <c r="F31" i="1"/>
  <c r="F32" i="1"/>
  <c r="F29" i="1"/>
  <c r="F16" i="1"/>
  <c r="F5" i="1" s="1"/>
  <c r="F20" i="1"/>
  <c r="F21" i="1"/>
  <c r="F22" i="1"/>
  <c r="F23" i="1"/>
  <c r="F24" i="1"/>
  <c r="F25" i="1"/>
  <c r="F19" i="1"/>
  <c r="F15" i="1"/>
  <c r="F46" i="1" l="1"/>
  <c r="F9" i="1" s="1"/>
  <c r="F40" i="1"/>
  <c r="F8" i="1" s="1"/>
  <c r="F34" i="1"/>
  <c r="F7" i="1" s="1"/>
  <c r="F26" i="1"/>
  <c r="F6" i="1" s="1"/>
  <c r="F10" i="1" s="1"/>
  <c r="F11" i="1" s="1"/>
  <c r="F12" i="1" l="1"/>
</calcChain>
</file>

<file path=xl/sharedStrings.xml><?xml version="1.0" encoding="utf-8"?>
<sst xmlns="http://schemas.openxmlformats.org/spreadsheetml/2006/main" count="77" uniqueCount="65">
  <si>
    <t>RECAPITULATIF GENERAL</t>
  </si>
  <si>
    <t>CHAPITRE 0 - INSTALLATION DE CHANTIER</t>
  </si>
  <si>
    <t>TOTAL GENERAL</t>
  </si>
  <si>
    <t>N° de prix</t>
  </si>
  <si>
    <t xml:space="preserve">Nature d'Ouvrage </t>
  </si>
  <si>
    <t>Unite</t>
  </si>
  <si>
    <t>Quantite</t>
  </si>
  <si>
    <t>Prix Unitaire</t>
  </si>
  <si>
    <t>Montant</t>
  </si>
  <si>
    <t>U</t>
  </si>
  <si>
    <t>Total du chapitre 0</t>
  </si>
  <si>
    <t>1.1</t>
  </si>
  <si>
    <t>Total du chapitre 1</t>
  </si>
  <si>
    <t>2.1</t>
  </si>
  <si>
    <t>Total du chapitre 2</t>
  </si>
  <si>
    <t>3.1</t>
  </si>
  <si>
    <t>Total du chapitre 3</t>
  </si>
  <si>
    <t>CHAPITRE 1 - COUPE DES ARBRES AUTOUR DU BATIMENT</t>
  </si>
  <si>
    <t>1.2</t>
  </si>
  <si>
    <t>1.4</t>
  </si>
  <si>
    <t>1.5</t>
  </si>
  <si>
    <t>1.6</t>
  </si>
  <si>
    <t>1.7</t>
  </si>
  <si>
    <t>2.2</t>
  </si>
  <si>
    <t>Ens</t>
  </si>
  <si>
    <t>3.2</t>
  </si>
  <si>
    <t>Dévégalisation des murs du batiment A</t>
  </si>
  <si>
    <t>Dévégalisation des murs du batiment B</t>
  </si>
  <si>
    <t>NOM :</t>
  </si>
  <si>
    <t>RIDET :</t>
  </si>
  <si>
    <t xml:space="preserve">RIB : </t>
  </si>
  <si>
    <t>TOTAL</t>
  </si>
  <si>
    <t>*Signature précédée de la mention manuscrite " LU ET ACCEPTE "</t>
  </si>
  <si>
    <t>DATE ET SIGNATURE * :</t>
  </si>
  <si>
    <t>Amené et repli du matériel, nettoyage du chantier</t>
  </si>
  <si>
    <t>3.3</t>
  </si>
  <si>
    <t>2.3</t>
  </si>
  <si>
    <t>2.4</t>
  </si>
  <si>
    <t>Travaux de dévégétalisation des batiments et murs d'enceinte des vestisges de Wéro</t>
  </si>
  <si>
    <t>1.8</t>
  </si>
  <si>
    <t>Coupe des arbres le long ou sur le mur d'enceinte (faux-lilas et banian)</t>
  </si>
  <si>
    <t>CHAPITRE 2 - COUPE DE LA VEGETATION SUR LA TOITURE</t>
  </si>
  <si>
    <t>Dévégetalisation des bâtiments et murs : Lot 1 A</t>
  </si>
  <si>
    <t xml:space="preserve">CHAPITRE 3 - DEVEGATALISATION DES MURS </t>
  </si>
  <si>
    <t>CHAPITRE 3 - DEVEGETALISATION DES MURS</t>
  </si>
  <si>
    <t>CHAPITRE 1 - COUPE DES ARBRES AUTOUR OU DANS LES BATIMENTS</t>
  </si>
  <si>
    <t>Coupe des arbres le long ou sur le mur d'enceinte (faux mimosas et faux-mimosas)</t>
  </si>
  <si>
    <t>Coupe des arbres présents autour ou dans le batiment A (faux-lilas et faux-mimosas)</t>
  </si>
  <si>
    <t>Coupe des arbres présents autour ou dans le batiment C (faux-lilas)</t>
  </si>
  <si>
    <t>Coupe des arbres présents autour ou dans le batiment E (faux-lilas)</t>
  </si>
  <si>
    <t>Coupe des arbres présents autour ou dans le batiment F (faux-lilas)</t>
  </si>
  <si>
    <r>
      <t>Coupe des arbres présents autour ou dans le batiment G</t>
    </r>
    <r>
      <rPr>
        <sz val="11"/>
        <rFont val="Calibri"/>
        <family val="2"/>
      </rPr>
      <t xml:space="preserve"> (faux-lilas et </t>
    </r>
    <r>
      <rPr>
        <sz val="11"/>
        <color rgb="FF000000"/>
        <rFont val="Calibri"/>
        <family val="2"/>
        <charset val="1"/>
      </rPr>
      <t>faux mimosas)</t>
    </r>
  </si>
  <si>
    <t>4.1</t>
  </si>
  <si>
    <t>4.2</t>
  </si>
  <si>
    <t>Total du chapitre 4</t>
  </si>
  <si>
    <t>CHAPITRE 4 - GESTION (PILOTAGE ET ENTRETIEN) DE LA NACELLE</t>
  </si>
  <si>
    <t>CHAPITRE 4 - GESTION DE LA NACELLE</t>
  </si>
  <si>
    <t>Gestion de la nacelle pour le traitement des toitures et des murs</t>
  </si>
  <si>
    <t>Gestion de la nacelle pour la dévégétalisation des toitures et des murs</t>
  </si>
  <si>
    <t>Coupe soigneuse de la végétation (arbres et arbustes) présente sur la toiture du batiment C ( 135m²)</t>
  </si>
  <si>
    <t>Coupe soigneuse de la végétation (arbres et arbustes) présente sur la toiture du batiment D (85 m²)</t>
  </si>
  <si>
    <t>Coupe soigneuse de la végétation (arbres et arbustes) présente sur la toiture du batiment E (65 m²)</t>
  </si>
  <si>
    <t>Coupe soigneuse de la végétation (arbres et arbustes) présente sur la toiture du batiment F (85 m²)</t>
  </si>
  <si>
    <t xml:space="preserve">Dévégalisation du mur d'enceinte ( 110 ml ) </t>
  </si>
  <si>
    <t xml:space="preserve">TGC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</si>
</sst>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%"/>
  </numFmts>
  <fonts count="1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i/>
      <sz val="12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sz val="8"/>
      <name val="Arial"/>
      <family val="2"/>
      <charset val="1"/>
    </font>
    <font>
      <sz val="11"/>
      <color rgb="FF000000"/>
      <name val="Calibri"/>
      <family val="2"/>
    </font>
    <font>
      <b/>
      <sz val="16"/>
      <color rgb="FFFF0000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charset val="1"/>
    </font>
    <font>
      <sz val="11"/>
      <name val="Calibri"/>
      <family val="2"/>
    </font>
    <font>
      <sz val="11"/>
      <color rgb="FFFF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A6A6A6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Alignment="1">
      <alignment horizontal="center"/>
    </xf>
    <xf numFmtId="3" fontId="0" fillId="0" borderId="7" xfId="0" applyNumberFormat="1" applyBorder="1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11" xfId="0" applyBorder="1"/>
    <xf numFmtId="3" fontId="0" fillId="0" borderId="6" xfId="0" applyNumberFormat="1" applyBorder="1"/>
    <xf numFmtId="3" fontId="0" fillId="0" borderId="12" xfId="0" applyNumberFormat="1" applyBorder="1"/>
    <xf numFmtId="3" fontId="1" fillId="0" borderId="2" xfId="0" applyNumberFormat="1" applyFont="1" applyBorder="1"/>
    <xf numFmtId="3" fontId="0" fillId="0" borderId="4" xfId="0" applyNumberFormat="1" applyBorder="1"/>
    <xf numFmtId="3" fontId="0" fillId="0" borderId="5" xfId="0" applyNumberFormat="1" applyBorder="1"/>
    <xf numFmtId="0" fontId="0" fillId="0" borderId="10" xfId="0" applyBorder="1" applyAlignment="1">
      <alignment horizontal="center"/>
    </xf>
    <xf numFmtId="3" fontId="0" fillId="0" borderId="10" xfId="0" applyNumberFormat="1" applyBorder="1"/>
    <xf numFmtId="0" fontId="0" fillId="0" borderId="6" xfId="0" applyBorder="1" applyAlignment="1">
      <alignment horizontal="center"/>
    </xf>
    <xf numFmtId="3" fontId="0" fillId="0" borderId="14" xfId="0" applyNumberFormat="1" applyBorder="1"/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3" fontId="7" fillId="0" borderId="7" xfId="0" applyNumberFormat="1" applyFont="1" applyBorder="1"/>
    <xf numFmtId="0" fontId="0" fillId="0" borderId="17" xfId="0" applyBorder="1"/>
    <xf numFmtId="3" fontId="0" fillId="0" borderId="17" xfId="0" applyNumberFormat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3" xfId="0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9" xfId="0" applyBorder="1"/>
    <xf numFmtId="0" fontId="0" fillId="0" borderId="18" xfId="0" applyFont="1" applyBorder="1"/>
    <xf numFmtId="0" fontId="1" fillId="0" borderId="18" xfId="0" applyFont="1" applyBorder="1" applyAlignment="1">
      <alignment horizontal="right"/>
    </xf>
    <xf numFmtId="0" fontId="0" fillId="0" borderId="17" xfId="0" applyFont="1" applyBorder="1"/>
    <xf numFmtId="0" fontId="1" fillId="0" borderId="22" xfId="0" applyFont="1" applyBorder="1" applyAlignment="1">
      <alignment horizontal="right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3" fontId="1" fillId="3" borderId="31" xfId="0" applyNumberFormat="1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8" xfId="0" applyFont="1" applyBorder="1" applyAlignment="1">
      <alignment horizontal="left"/>
    </xf>
    <xf numFmtId="0" fontId="0" fillId="0" borderId="36" xfId="0" applyBorder="1" applyAlignment="1">
      <alignment horizontal="center"/>
    </xf>
    <xf numFmtId="0" fontId="9" fillId="0" borderId="25" xfId="0" applyFont="1" applyBorder="1" applyAlignment="1">
      <alignment horizontal="right"/>
    </xf>
    <xf numFmtId="0" fontId="1" fillId="0" borderId="37" xfId="0" applyFon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3" fontId="7" fillId="0" borderId="11" xfId="0" applyNumberFormat="1" applyFont="1" applyBorder="1"/>
    <xf numFmtId="0" fontId="0" fillId="0" borderId="15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7" xfId="0" applyFont="1" applyBorder="1" applyAlignment="1">
      <alignment wrapText="1"/>
    </xf>
    <xf numFmtId="0" fontId="5" fillId="0" borderId="20" xfId="0" applyFont="1" applyBorder="1"/>
    <xf numFmtId="0" fontId="0" fillId="0" borderId="1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7" xfId="0" applyNumberFormat="1" applyBorder="1" applyAlignment="1">
      <alignment vertical="center"/>
    </xf>
    <xf numFmtId="0" fontId="1" fillId="0" borderId="26" xfId="0" applyFont="1" applyBorder="1" applyAlignment="1">
      <alignment horizontal="right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0" fillId="0" borderId="0" xfId="0" applyBorder="1" applyAlignment="1">
      <alignment horizontal="center"/>
    </xf>
    <xf numFmtId="3" fontId="0" fillId="0" borderId="0" xfId="0" applyNumberFormat="1" applyBorder="1"/>
    <xf numFmtId="3" fontId="7" fillId="0" borderId="0" xfId="0" applyNumberFormat="1" applyFont="1" applyBorder="1"/>
    <xf numFmtId="0" fontId="9" fillId="0" borderId="18" xfId="0" applyFont="1" applyBorder="1"/>
    <xf numFmtId="0" fontId="1" fillId="0" borderId="2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0" fontId="9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6" fillId="0" borderId="0" xfId="0" applyFont="1" applyBorder="1" applyAlignment="1"/>
    <xf numFmtId="0" fontId="0" fillId="0" borderId="47" xfId="0" applyBorder="1"/>
    <xf numFmtId="3" fontId="1" fillId="2" borderId="17" xfId="0" applyNumberFormat="1" applyFont="1" applyFill="1" applyBorder="1"/>
    <xf numFmtId="3" fontId="0" fillId="0" borderId="48" xfId="0" applyNumberFormat="1" applyBorder="1"/>
    <xf numFmtId="4" fontId="1" fillId="0" borderId="17" xfId="0" applyNumberFormat="1" applyFont="1" applyBorder="1"/>
    <xf numFmtId="3" fontId="0" fillId="0" borderId="22" xfId="0" applyNumberFormat="1" applyBorder="1"/>
    <xf numFmtId="0" fontId="0" fillId="0" borderId="24" xfId="0" applyFont="1" applyBorder="1"/>
    <xf numFmtId="0" fontId="1" fillId="4" borderId="18" xfId="0" applyFont="1" applyFill="1" applyBorder="1" applyAlignment="1">
      <alignment horizontal="center"/>
    </xf>
    <xf numFmtId="3" fontId="0" fillId="0" borderId="6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0" fontId="1" fillId="4" borderId="28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wrapText="1"/>
    </xf>
    <xf numFmtId="0" fontId="0" fillId="4" borderId="15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right" vertical="center"/>
    </xf>
    <xf numFmtId="3" fontId="0" fillId="0" borderId="14" xfId="0" applyNumberFormat="1" applyBorder="1" applyAlignment="1">
      <alignment horizontal="right"/>
    </xf>
    <xf numFmtId="3" fontId="1" fillId="0" borderId="2" xfId="0" applyNumberFormat="1" applyFont="1" applyBorder="1" applyAlignment="1">
      <alignment horizontal="right"/>
    </xf>
    <xf numFmtId="3" fontId="0" fillId="0" borderId="7" xfId="0" applyNumberFormat="1" applyBorder="1" applyAlignment="1">
      <alignment horizontal="right"/>
    </xf>
    <xf numFmtId="3" fontId="9" fillId="0" borderId="2" xfId="0" applyNumberFormat="1" applyFont="1" applyBorder="1" applyAlignment="1">
      <alignment horizontal="right"/>
    </xf>
    <xf numFmtId="3" fontId="4" fillId="2" borderId="45" xfId="0" applyNumberFormat="1" applyFont="1" applyFill="1" applyBorder="1" applyAlignment="1">
      <alignment horizontal="right" vertical="center"/>
    </xf>
    <xf numFmtId="3" fontId="0" fillId="0" borderId="17" xfId="0" applyNumberFormat="1" applyBorder="1" applyAlignment="1">
      <alignment horizontal="right"/>
    </xf>
    <xf numFmtId="0" fontId="12" fillId="0" borderId="0" xfId="0" applyFont="1"/>
    <xf numFmtId="3" fontId="9" fillId="0" borderId="0" xfId="0" applyNumberFormat="1" applyFont="1" applyBorder="1" applyAlignment="1">
      <alignment horizontal="right"/>
    </xf>
    <xf numFmtId="3" fontId="0" fillId="0" borderId="1" xfId="0" applyNumberFormat="1" applyBorder="1"/>
    <xf numFmtId="0" fontId="1" fillId="0" borderId="6" xfId="0" applyFont="1" applyBorder="1" applyAlignment="1">
      <alignment horizontal="center"/>
    </xf>
    <xf numFmtId="3" fontId="7" fillId="0" borderId="6" xfId="0" applyNumberFormat="1" applyFont="1" applyBorder="1"/>
    <xf numFmtId="3" fontId="0" fillId="0" borderId="6" xfId="0" applyNumberForma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0" fillId="0" borderId="49" xfId="0" applyBorder="1" applyAlignment="1">
      <alignment horizontal="center"/>
    </xf>
    <xf numFmtId="3" fontId="0" fillId="0" borderId="9" xfId="0" applyNumberFormat="1" applyBorder="1"/>
    <xf numFmtId="3" fontId="7" fillId="0" borderId="4" xfId="0" applyNumberFormat="1" applyFont="1" applyBorder="1"/>
    <xf numFmtId="0" fontId="1" fillId="0" borderId="8" xfId="0" applyFont="1" applyBorder="1" applyAlignment="1">
      <alignment horizontal="center"/>
    </xf>
    <xf numFmtId="0" fontId="9" fillId="0" borderId="12" xfId="0" applyFont="1" applyBorder="1" applyAlignment="1">
      <alignment horizontal="right"/>
    </xf>
    <xf numFmtId="0" fontId="0" fillId="0" borderId="50" xfId="0" applyBorder="1" applyAlignment="1">
      <alignment horizontal="center"/>
    </xf>
    <xf numFmtId="3" fontId="0" fillId="0" borderId="51" xfId="0" applyNumberFormat="1" applyBorder="1"/>
    <xf numFmtId="3" fontId="0" fillId="0" borderId="8" xfId="0" applyNumberFormat="1" applyBorder="1" applyAlignment="1">
      <alignment horizontal="right"/>
    </xf>
    <xf numFmtId="0" fontId="0" fillId="0" borderId="46" xfId="0" applyFont="1" applyBorder="1" applyAlignment="1">
      <alignment horizontal="left"/>
    </xf>
    <xf numFmtId="0" fontId="0" fillId="0" borderId="50" xfId="0" applyFont="1" applyBorder="1" applyAlignment="1">
      <alignment horizontal="center"/>
    </xf>
    <xf numFmtId="0" fontId="7" fillId="0" borderId="46" xfId="0" applyFont="1" applyBorder="1"/>
    <xf numFmtId="0" fontId="9" fillId="0" borderId="7" xfId="0" applyFont="1" applyBorder="1"/>
    <xf numFmtId="0" fontId="9" fillId="0" borderId="11" xfId="0" applyFont="1" applyBorder="1"/>
    <xf numFmtId="0" fontId="9" fillId="0" borderId="23" xfId="0" applyFont="1" applyBorder="1"/>
    <xf numFmtId="0" fontId="0" fillId="0" borderId="52" xfId="0" applyBorder="1" applyAlignment="1">
      <alignment horizontal="center"/>
    </xf>
    <xf numFmtId="3" fontId="10" fillId="5" borderId="25" xfId="0" applyNumberFormat="1" applyFont="1" applyFill="1" applyBorder="1"/>
    <xf numFmtId="3" fontId="7" fillId="0" borderId="6" xfId="0" applyNumberFormat="1" applyFont="1" applyBorder="1" applyAlignment="1">
      <alignment horizontal="right"/>
    </xf>
    <xf numFmtId="0" fontId="0" fillId="4" borderId="13" xfId="0" applyFill="1" applyBorder="1" applyAlignment="1">
      <alignment horizontal="center"/>
    </xf>
    <xf numFmtId="3" fontId="0" fillId="4" borderId="1" xfId="0" applyNumberFormat="1" applyFill="1" applyBorder="1" applyAlignment="1">
      <alignment horizontal="right"/>
    </xf>
    <xf numFmtId="3" fontId="0" fillId="4" borderId="9" xfId="0" applyNumberFormat="1" applyFill="1" applyBorder="1" applyAlignment="1">
      <alignment horizontal="right"/>
    </xf>
    <xf numFmtId="3" fontId="0" fillId="4" borderId="6" xfId="0" applyNumberFormat="1" applyFill="1" applyBorder="1"/>
    <xf numFmtId="0" fontId="9" fillId="0" borderId="0" xfId="0" applyFont="1"/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44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5"/>
  <sheetViews>
    <sheetView tabSelected="1" zoomScale="82" zoomScaleNormal="82" workbookViewId="0">
      <selection activeCell="F21" sqref="F21"/>
    </sheetView>
  </sheetViews>
  <sheetFormatPr baseColWidth="10" defaultColWidth="10.6640625" defaultRowHeight="14.4" x14ac:dyDescent="0.3"/>
  <cols>
    <col min="1" max="1" width="5.6640625" style="1" customWidth="1"/>
    <col min="2" max="2" width="99.88671875" customWidth="1"/>
    <col min="3" max="3" width="6" style="3" customWidth="1"/>
    <col min="4" max="4" width="10.6640625" style="3" customWidth="1"/>
    <col min="5" max="5" width="10.88671875" style="4" customWidth="1"/>
    <col min="6" max="6" width="33.5546875" customWidth="1"/>
    <col min="9" max="9" width="13.88671875" customWidth="1"/>
  </cols>
  <sheetData>
    <row r="1" spans="1:12" ht="23.4" x14ac:dyDescent="0.45">
      <c r="A1" s="128" t="s">
        <v>38</v>
      </c>
      <c r="B1" s="129"/>
      <c r="C1" s="129"/>
      <c r="D1" s="129"/>
      <c r="E1" s="129"/>
      <c r="F1" s="130"/>
    </row>
    <row r="2" spans="1:12" ht="21.6" thickBot="1" x14ac:dyDescent="0.35">
      <c r="A2" s="132"/>
      <c r="B2" s="133"/>
      <c r="C2" s="133"/>
      <c r="D2" s="133"/>
      <c r="E2" s="133"/>
      <c r="F2" s="134"/>
    </row>
    <row r="3" spans="1:12" ht="16.2" thickBot="1" x14ac:dyDescent="0.35">
      <c r="A3" s="33"/>
      <c r="B3" s="45" t="s">
        <v>0</v>
      </c>
      <c r="C3" s="131" t="s">
        <v>42</v>
      </c>
      <c r="D3" s="131"/>
      <c r="E3" s="131"/>
      <c r="F3" s="131"/>
    </row>
    <row r="4" spans="1:12" x14ac:dyDescent="0.3">
      <c r="A4" s="34"/>
      <c r="B4" s="28"/>
      <c r="C4" s="46"/>
      <c r="D4" s="22"/>
      <c r="E4" s="79"/>
      <c r="F4" s="23"/>
    </row>
    <row r="5" spans="1:12" x14ac:dyDescent="0.3">
      <c r="A5" s="34"/>
      <c r="B5" s="29" t="s">
        <v>1</v>
      </c>
      <c r="C5" s="24"/>
      <c r="D5" s="21"/>
      <c r="E5" s="20"/>
      <c r="F5" s="98">
        <f>SUM(F16)</f>
        <v>0</v>
      </c>
    </row>
    <row r="6" spans="1:12" x14ac:dyDescent="0.3">
      <c r="A6" s="34"/>
      <c r="B6" s="29" t="s">
        <v>45</v>
      </c>
      <c r="C6" s="24"/>
      <c r="D6" s="21"/>
      <c r="E6" s="20"/>
      <c r="F6" s="20">
        <f>SUM(F26)</f>
        <v>0</v>
      </c>
    </row>
    <row r="7" spans="1:12" x14ac:dyDescent="0.3">
      <c r="A7" s="34"/>
      <c r="B7" s="29" t="s">
        <v>41</v>
      </c>
      <c r="C7" s="24"/>
      <c r="D7" s="21"/>
      <c r="E7" s="20"/>
      <c r="F7" s="98">
        <f>SUM(F34)</f>
        <v>0</v>
      </c>
    </row>
    <row r="8" spans="1:12" x14ac:dyDescent="0.3">
      <c r="A8" s="34"/>
      <c r="B8" s="29" t="s">
        <v>44</v>
      </c>
      <c r="C8" s="24"/>
      <c r="D8" s="21"/>
      <c r="E8" s="20"/>
      <c r="F8" s="98">
        <f>SUM(F40)</f>
        <v>0</v>
      </c>
    </row>
    <row r="9" spans="1:12" x14ac:dyDescent="0.3">
      <c r="A9" s="34"/>
      <c r="B9" s="29" t="s">
        <v>56</v>
      </c>
      <c r="C9" s="24"/>
      <c r="D9" s="21"/>
      <c r="E9" s="20"/>
      <c r="F9" s="98">
        <f>SUM(F46)</f>
        <v>0</v>
      </c>
    </row>
    <row r="10" spans="1:12" x14ac:dyDescent="0.3">
      <c r="A10" s="34"/>
      <c r="B10" s="30" t="s">
        <v>31</v>
      </c>
      <c r="C10" s="24"/>
      <c r="D10" s="21"/>
      <c r="E10" s="20"/>
      <c r="F10" s="78">
        <f>SUM(F5:F9)</f>
        <v>0</v>
      </c>
      <c r="L10" s="3"/>
    </row>
    <row r="11" spans="1:12" ht="15" thickBot="1" x14ac:dyDescent="0.35">
      <c r="A11" s="34"/>
      <c r="B11" s="30" t="s">
        <v>64</v>
      </c>
      <c r="C11" s="24"/>
      <c r="D11" s="25">
        <v>0.06</v>
      </c>
      <c r="E11" s="80"/>
      <c r="F11" s="121">
        <f>SUM(F10*6%)</f>
        <v>0</v>
      </c>
      <c r="G11" s="77"/>
      <c r="I11" s="4"/>
    </row>
    <row r="12" spans="1:12" s="1" customFormat="1" ht="29.25" customHeight="1" thickBot="1" x14ac:dyDescent="0.35">
      <c r="A12" s="37"/>
      <c r="B12" s="63" t="s">
        <v>2</v>
      </c>
      <c r="C12" s="47"/>
      <c r="D12" s="48"/>
      <c r="E12" s="81"/>
      <c r="F12" s="97">
        <f>SUM(F10:F11)</f>
        <v>0</v>
      </c>
    </row>
    <row r="13" spans="1:12" ht="29.4" thickBot="1" x14ac:dyDescent="0.35">
      <c r="A13" s="38" t="s">
        <v>3</v>
      </c>
      <c r="B13" s="39" t="s">
        <v>4</v>
      </c>
      <c r="C13" s="40" t="s">
        <v>5</v>
      </c>
      <c r="D13" s="41" t="s">
        <v>6</v>
      </c>
      <c r="E13" s="42" t="s">
        <v>7</v>
      </c>
      <c r="F13" s="43" t="s">
        <v>8</v>
      </c>
    </row>
    <row r="14" spans="1:12" ht="18" customHeight="1" x14ac:dyDescent="0.3">
      <c r="A14" s="33">
        <v>0</v>
      </c>
      <c r="B14" s="70" t="s">
        <v>1</v>
      </c>
      <c r="C14" s="120"/>
      <c r="D14" s="11"/>
      <c r="E14" s="12"/>
      <c r="F14" s="5"/>
    </row>
    <row r="15" spans="1:12" ht="15" thickBot="1" x14ac:dyDescent="0.35">
      <c r="A15" s="34"/>
      <c r="B15" s="58" t="s">
        <v>34</v>
      </c>
      <c r="C15" s="56" t="s">
        <v>9</v>
      </c>
      <c r="D15" s="13">
        <v>1</v>
      </c>
      <c r="E15" s="126">
        <v>0</v>
      </c>
      <c r="F15" s="125">
        <f>SUM(D15*E15)</f>
        <v>0</v>
      </c>
      <c r="G15" s="99"/>
    </row>
    <row r="16" spans="1:12" ht="15" thickBot="1" x14ac:dyDescent="0.35">
      <c r="A16" s="35"/>
      <c r="B16" s="32" t="s">
        <v>10</v>
      </c>
      <c r="C16" s="44"/>
      <c r="D16" s="16"/>
      <c r="E16" s="7"/>
      <c r="F16" s="94">
        <f>SUM(F15)</f>
        <v>0</v>
      </c>
    </row>
    <row r="17" spans="1:6" x14ac:dyDescent="0.3">
      <c r="A17" s="36">
        <v>1</v>
      </c>
      <c r="B17" s="70" t="s">
        <v>17</v>
      </c>
      <c r="C17" s="120"/>
      <c r="D17" s="15"/>
      <c r="E17" s="9"/>
      <c r="F17" s="10"/>
    </row>
    <row r="18" spans="1:6" x14ac:dyDescent="0.3">
      <c r="A18" s="36"/>
      <c r="B18" s="59"/>
      <c r="C18" s="57"/>
      <c r="D18" s="15"/>
      <c r="E18" s="9"/>
      <c r="F18" s="10"/>
    </row>
    <row r="19" spans="1:6" x14ac:dyDescent="0.3">
      <c r="A19" s="64" t="s">
        <v>11</v>
      </c>
      <c r="B19" s="58" t="s">
        <v>47</v>
      </c>
      <c r="C19" s="60" t="s">
        <v>24</v>
      </c>
      <c r="D19" s="61">
        <v>1</v>
      </c>
      <c r="E19" s="84">
        <v>0</v>
      </c>
      <c r="F19" s="62">
        <f>SUM(D19*E19)</f>
        <v>0</v>
      </c>
    </row>
    <row r="20" spans="1:6" x14ac:dyDescent="0.3">
      <c r="A20" s="71" t="s">
        <v>18</v>
      </c>
      <c r="B20" s="58" t="s">
        <v>48</v>
      </c>
      <c r="C20" s="60" t="s">
        <v>9</v>
      </c>
      <c r="D20" s="72">
        <v>1</v>
      </c>
      <c r="E20" s="73">
        <v>0</v>
      </c>
      <c r="F20" s="62">
        <f t="shared" ref="F20:F25" si="0">SUM(D20*E20)</f>
        <v>0</v>
      </c>
    </row>
    <row r="21" spans="1:6" x14ac:dyDescent="0.3">
      <c r="A21" s="71" t="s">
        <v>19</v>
      </c>
      <c r="B21" s="58" t="s">
        <v>49</v>
      </c>
      <c r="C21" s="60" t="s">
        <v>9</v>
      </c>
      <c r="D21" s="72">
        <v>1</v>
      </c>
      <c r="E21" s="73">
        <v>0</v>
      </c>
      <c r="F21" s="62">
        <f t="shared" si="0"/>
        <v>0</v>
      </c>
    </row>
    <row r="22" spans="1:6" x14ac:dyDescent="0.3">
      <c r="A22" s="71" t="s">
        <v>20</v>
      </c>
      <c r="B22" s="58" t="s">
        <v>50</v>
      </c>
      <c r="C22" s="60" t="s">
        <v>9</v>
      </c>
      <c r="D22" s="72">
        <v>2</v>
      </c>
      <c r="E22" s="85">
        <v>0</v>
      </c>
      <c r="F22" s="62">
        <f t="shared" si="0"/>
        <v>0</v>
      </c>
    </row>
    <row r="23" spans="1:6" x14ac:dyDescent="0.3">
      <c r="A23" s="71" t="s">
        <v>21</v>
      </c>
      <c r="B23" s="58" t="s">
        <v>51</v>
      </c>
      <c r="C23" s="60" t="s">
        <v>24</v>
      </c>
      <c r="D23" s="72">
        <v>1</v>
      </c>
      <c r="E23" s="85">
        <v>0</v>
      </c>
      <c r="F23" s="62">
        <f t="shared" si="0"/>
        <v>0</v>
      </c>
    </row>
    <row r="24" spans="1:6" x14ac:dyDescent="0.3">
      <c r="A24" s="71" t="s">
        <v>22</v>
      </c>
      <c r="B24" s="58" t="s">
        <v>40</v>
      </c>
      <c r="C24" s="60" t="s">
        <v>24</v>
      </c>
      <c r="D24" s="72">
        <v>1</v>
      </c>
      <c r="E24" s="85">
        <v>0</v>
      </c>
      <c r="F24" s="62">
        <f t="shared" si="0"/>
        <v>0</v>
      </c>
    </row>
    <row r="25" spans="1:6" ht="15" thickBot="1" x14ac:dyDescent="0.35">
      <c r="A25" s="88" t="s">
        <v>39</v>
      </c>
      <c r="B25" s="89" t="s">
        <v>46</v>
      </c>
      <c r="C25" s="90" t="s">
        <v>24</v>
      </c>
      <c r="D25" s="91">
        <v>1</v>
      </c>
      <c r="E25" s="92">
        <v>0</v>
      </c>
      <c r="F25" s="62">
        <f t="shared" si="0"/>
        <v>0</v>
      </c>
    </row>
    <row r="26" spans="1:6" ht="15" thickBot="1" x14ac:dyDescent="0.35">
      <c r="A26" s="35"/>
      <c r="B26" s="32" t="s">
        <v>12</v>
      </c>
      <c r="C26" s="44"/>
      <c r="D26" s="16"/>
      <c r="E26" s="7"/>
      <c r="F26" s="8">
        <f>SUM(F19:F25)</f>
        <v>0</v>
      </c>
    </row>
    <row r="27" spans="1:6" x14ac:dyDescent="0.3">
      <c r="A27" s="33">
        <v>2</v>
      </c>
      <c r="B27" s="70" t="s">
        <v>41</v>
      </c>
      <c r="C27" s="120"/>
      <c r="D27" s="11"/>
      <c r="E27" s="12"/>
      <c r="F27" s="10"/>
    </row>
    <row r="28" spans="1:6" x14ac:dyDescent="0.3">
      <c r="A28" s="34"/>
      <c r="B28" s="19"/>
      <c r="C28" s="26"/>
      <c r="D28" s="13"/>
      <c r="E28" s="6"/>
      <c r="F28" s="2"/>
    </row>
    <row r="29" spans="1:6" x14ac:dyDescent="0.3">
      <c r="A29" s="34" t="s">
        <v>13</v>
      </c>
      <c r="B29" s="31" t="s">
        <v>59</v>
      </c>
      <c r="C29" s="26">
        <v>1</v>
      </c>
      <c r="D29" s="13">
        <v>135</v>
      </c>
      <c r="E29" s="6">
        <v>0</v>
      </c>
      <c r="F29" s="93">
        <f>SUM(D29*E29)</f>
        <v>0</v>
      </c>
    </row>
    <row r="30" spans="1:6" x14ac:dyDescent="0.3">
      <c r="A30" s="34" t="s">
        <v>23</v>
      </c>
      <c r="B30" s="31" t="s">
        <v>60</v>
      </c>
      <c r="C30" s="26">
        <v>1</v>
      </c>
      <c r="D30" s="13">
        <v>85</v>
      </c>
      <c r="E30" s="6">
        <v>0</v>
      </c>
      <c r="F30" s="93">
        <f t="shared" ref="F30:F32" si="1">SUM(D30*E30)</f>
        <v>0</v>
      </c>
    </row>
    <row r="31" spans="1:6" x14ac:dyDescent="0.3">
      <c r="A31" s="34" t="s">
        <v>36</v>
      </c>
      <c r="B31" s="31" t="s">
        <v>61</v>
      </c>
      <c r="C31" s="26">
        <v>1</v>
      </c>
      <c r="D31" s="13">
        <v>65</v>
      </c>
      <c r="E31" s="6">
        <v>0</v>
      </c>
      <c r="F31" s="93">
        <f t="shared" si="1"/>
        <v>0</v>
      </c>
    </row>
    <row r="32" spans="1:6" x14ac:dyDescent="0.3">
      <c r="A32" s="83" t="s">
        <v>37</v>
      </c>
      <c r="B32" s="82" t="s">
        <v>62</v>
      </c>
      <c r="C32" s="26">
        <v>1</v>
      </c>
      <c r="D32" s="13">
        <v>85</v>
      </c>
      <c r="E32" s="6">
        <v>0</v>
      </c>
      <c r="F32" s="93">
        <f t="shared" si="1"/>
        <v>0</v>
      </c>
    </row>
    <row r="33" spans="1:6" ht="15" thickBot="1" x14ac:dyDescent="0.35">
      <c r="A33" s="83"/>
      <c r="B33" s="82"/>
      <c r="C33" s="26"/>
      <c r="D33" s="13"/>
      <c r="E33" s="6"/>
      <c r="F33" s="14"/>
    </row>
    <row r="34" spans="1:6" ht="15" thickBot="1" x14ac:dyDescent="0.35">
      <c r="A34" s="35"/>
      <c r="B34" s="32" t="s">
        <v>14</v>
      </c>
      <c r="C34" s="27"/>
      <c r="D34" s="16"/>
      <c r="E34" s="7"/>
      <c r="F34" s="94">
        <f>SUM(F29:F32)</f>
        <v>0</v>
      </c>
    </row>
    <row r="35" spans="1:6" x14ac:dyDescent="0.3">
      <c r="A35" s="52">
        <v>3</v>
      </c>
      <c r="B35" s="119" t="s">
        <v>43</v>
      </c>
      <c r="C35" s="53"/>
      <c r="D35" s="54"/>
      <c r="E35" s="12"/>
      <c r="F35" s="55"/>
    </row>
    <row r="36" spans="1:6" x14ac:dyDescent="0.3">
      <c r="A36" s="37"/>
      <c r="B36" s="49"/>
      <c r="C36" s="50"/>
      <c r="D36" s="17"/>
      <c r="E36" s="6"/>
      <c r="F36" s="18"/>
    </row>
    <row r="37" spans="1:6" x14ac:dyDescent="0.3">
      <c r="A37" s="37" t="s">
        <v>15</v>
      </c>
      <c r="B37" s="49" t="s">
        <v>26</v>
      </c>
      <c r="C37" s="56" t="s">
        <v>24</v>
      </c>
      <c r="D37" s="17">
        <v>1</v>
      </c>
      <c r="E37" s="86">
        <v>0</v>
      </c>
      <c r="F37" s="95">
        <f>SUM(D37*E37)</f>
        <v>0</v>
      </c>
    </row>
    <row r="38" spans="1:6" x14ac:dyDescent="0.3">
      <c r="A38" s="37" t="s">
        <v>25</v>
      </c>
      <c r="B38" s="49" t="s">
        <v>27</v>
      </c>
      <c r="C38" s="56" t="s">
        <v>24</v>
      </c>
      <c r="D38" s="17">
        <v>1</v>
      </c>
      <c r="E38" s="87">
        <v>0</v>
      </c>
      <c r="F38" s="95">
        <f t="shared" ref="F38:F39" si="2">SUM(D38*E38)</f>
        <v>0</v>
      </c>
    </row>
    <row r="39" spans="1:6" ht="15" thickBot="1" x14ac:dyDescent="0.35">
      <c r="A39" s="37" t="s">
        <v>35</v>
      </c>
      <c r="B39" s="49" t="s">
        <v>63</v>
      </c>
      <c r="C39" s="56">
        <v>1</v>
      </c>
      <c r="D39" s="123">
        <v>110</v>
      </c>
      <c r="E39" s="124">
        <v>0</v>
      </c>
      <c r="F39" s="95">
        <f t="shared" si="2"/>
        <v>0</v>
      </c>
    </row>
    <row r="40" spans="1:6" ht="15" thickBot="1" x14ac:dyDescent="0.35">
      <c r="A40" s="35"/>
      <c r="B40" s="51" t="s">
        <v>16</v>
      </c>
      <c r="C40" s="106"/>
      <c r="D40" s="16"/>
      <c r="E40" s="107"/>
      <c r="F40" s="96">
        <f>SUM(F37:F39)</f>
        <v>0</v>
      </c>
    </row>
    <row r="41" spans="1:6" x14ac:dyDescent="0.3">
      <c r="A41" s="105">
        <v>4</v>
      </c>
      <c r="B41" s="118" t="s">
        <v>55</v>
      </c>
      <c r="C41" s="57"/>
      <c r="D41" s="15"/>
      <c r="E41" s="9"/>
      <c r="F41" s="108"/>
    </row>
    <row r="42" spans="1:6" x14ac:dyDescent="0.3">
      <c r="A42" s="102"/>
      <c r="B42" s="117"/>
      <c r="C42" s="26"/>
      <c r="D42" s="13"/>
      <c r="E42" s="6"/>
      <c r="F42" s="103"/>
    </row>
    <row r="43" spans="1:6" x14ac:dyDescent="0.3">
      <c r="A43" s="102" t="s">
        <v>52</v>
      </c>
      <c r="B43" s="116" t="s">
        <v>58</v>
      </c>
      <c r="C43" s="111" t="s">
        <v>24</v>
      </c>
      <c r="D43" s="13">
        <v>1</v>
      </c>
      <c r="E43" s="6">
        <v>0</v>
      </c>
      <c r="F43" s="122">
        <f>SUM(D43*E43)</f>
        <v>0</v>
      </c>
    </row>
    <row r="44" spans="1:6" x14ac:dyDescent="0.3">
      <c r="A44" s="102" t="s">
        <v>53</v>
      </c>
      <c r="B44" s="114" t="s">
        <v>57</v>
      </c>
      <c r="C44" s="115" t="s">
        <v>24</v>
      </c>
      <c r="D44" s="13">
        <v>1</v>
      </c>
      <c r="E44" s="104">
        <v>0</v>
      </c>
      <c r="F44" s="122">
        <f>SUM(D44*E44)</f>
        <v>0</v>
      </c>
    </row>
    <row r="45" spans="1:6" ht="15" thickBot="1" x14ac:dyDescent="0.35">
      <c r="A45" s="102"/>
      <c r="B45" s="114"/>
      <c r="C45" s="115"/>
      <c r="D45" s="13"/>
      <c r="E45" s="104"/>
      <c r="F45" s="113"/>
    </row>
    <row r="46" spans="1:6" ht="15" thickBot="1" x14ac:dyDescent="0.35">
      <c r="A46" s="109"/>
      <c r="B46" s="110" t="s">
        <v>54</v>
      </c>
      <c r="C46" s="106"/>
      <c r="D46" s="16"/>
      <c r="E46" s="101"/>
      <c r="F46" s="96">
        <f>SUM(F43:F44)</f>
        <v>0</v>
      </c>
    </row>
    <row r="47" spans="1:6" x14ac:dyDescent="0.3">
      <c r="A47" s="65"/>
      <c r="B47" s="66"/>
      <c r="C47" s="67"/>
      <c r="D47" s="67"/>
      <c r="E47" s="112"/>
      <c r="F47" s="100"/>
    </row>
    <row r="48" spans="1:6" x14ac:dyDescent="0.3">
      <c r="A48" s="65"/>
      <c r="B48" s="127"/>
      <c r="C48" s="67"/>
      <c r="D48" s="67"/>
      <c r="E48" s="68"/>
      <c r="F48" s="69"/>
    </row>
    <row r="49" spans="1:6" x14ac:dyDescent="0.3">
      <c r="A49" s="65"/>
      <c r="C49" s="67"/>
      <c r="D49" s="67"/>
      <c r="E49" s="68"/>
      <c r="F49" s="69"/>
    </row>
    <row r="50" spans="1:6" x14ac:dyDescent="0.3">
      <c r="A50" s="65"/>
      <c r="B50" s="74" t="s">
        <v>28</v>
      </c>
      <c r="C50" s="67"/>
      <c r="D50" s="67"/>
      <c r="E50" s="68"/>
      <c r="F50" s="69"/>
    </row>
    <row r="51" spans="1:6" x14ac:dyDescent="0.3">
      <c r="A51" s="65"/>
      <c r="B51" s="66"/>
      <c r="C51" s="67"/>
      <c r="D51" s="67"/>
      <c r="E51" s="68"/>
      <c r="F51" s="69"/>
    </row>
    <row r="52" spans="1:6" x14ac:dyDescent="0.3">
      <c r="A52" s="65"/>
      <c r="B52" s="74" t="s">
        <v>29</v>
      </c>
      <c r="C52" s="67"/>
      <c r="D52" s="67"/>
      <c r="E52" s="68"/>
      <c r="F52" s="69"/>
    </row>
    <row r="53" spans="1:6" x14ac:dyDescent="0.3">
      <c r="A53" s="65"/>
      <c r="B53" s="74"/>
      <c r="C53" s="67"/>
      <c r="D53" s="67"/>
      <c r="E53" s="68"/>
      <c r="F53" s="69"/>
    </row>
    <row r="54" spans="1:6" x14ac:dyDescent="0.3">
      <c r="A54" s="65"/>
      <c r="B54" s="75" t="s">
        <v>30</v>
      </c>
      <c r="C54" s="67"/>
      <c r="D54" s="67"/>
      <c r="E54" s="68"/>
      <c r="F54" s="69"/>
    </row>
    <row r="55" spans="1:6" x14ac:dyDescent="0.3">
      <c r="A55" s="65"/>
      <c r="B55" s="75"/>
      <c r="C55" s="67"/>
      <c r="D55" s="67"/>
      <c r="E55" s="68"/>
      <c r="F55" s="69"/>
    </row>
    <row r="56" spans="1:6" ht="15" customHeight="1" x14ac:dyDescent="0.3">
      <c r="B56" s="75" t="s">
        <v>33</v>
      </c>
    </row>
    <row r="57" spans="1:6" x14ac:dyDescent="0.3">
      <c r="A57" s="76"/>
      <c r="B57" s="76" t="s">
        <v>32</v>
      </c>
      <c r="C57" s="76"/>
      <c r="D57" s="76"/>
      <c r="E57" s="76"/>
      <c r="F57" s="76"/>
    </row>
    <row r="65" spans="2:7" x14ac:dyDescent="0.3">
      <c r="B65" s="135"/>
      <c r="C65" s="135"/>
      <c r="D65" s="135"/>
      <c r="E65" s="135"/>
      <c r="F65" s="135"/>
      <c r="G65" s="135"/>
    </row>
  </sheetData>
  <mergeCells count="4">
    <mergeCell ref="A1:F1"/>
    <mergeCell ref="C3:F3"/>
    <mergeCell ref="A2:F2"/>
    <mergeCell ref="B65:G65"/>
  </mergeCells>
  <printOptions horizontalCentered="1" verticalCentered="1"/>
  <pageMargins left="0.118055555555556" right="0.118055555555556" top="0" bottom="0" header="0.51180555555555496" footer="0.51180555555555496"/>
  <pageSetup paperSize="9" scale="59" firstPageNumber="0" fitToHeight="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Florent Razavet</dc:creator>
  <dc:description/>
  <cp:lastModifiedBy>Karim Derras</cp:lastModifiedBy>
  <cp:revision>1</cp:revision>
  <cp:lastPrinted>2026-07-02T00:31:07Z</cp:lastPrinted>
  <dcterms:created xsi:type="dcterms:W3CDTF">2016-06-28T00:04:51Z</dcterms:created>
  <dcterms:modified xsi:type="dcterms:W3CDTF">2026-08-31T22:44:53Z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