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DCJS\PPVP\KARIM_DERRAS\karim DERRAS\adjoint chef de service\2026\Consultations\refuge 1\GR SUD\"/>
    </mc:Choice>
  </mc:AlternateContent>
  <xr:revisionPtr revIDLastSave="0" documentId="13_ncr:1_{537A1B6B-A4C1-4CBC-9708-B1BF598D9085}" xr6:coauthVersionLast="36" xr6:coauthVersionMax="36" xr10:uidLastSave="{00000000-0000-0000-0000-000000000000}"/>
  <bookViews>
    <workbookView xWindow="11868" yWindow="120" windowWidth="16776" windowHeight="12588" xr2:uid="{00000000-000D-0000-FFFF-FFFF00000000}"/>
  </bookViews>
  <sheets>
    <sheet name="TRAVAUX REFUGES" sheetId="1" r:id="rId1"/>
  </sheets>
  <calcPr calcId="191029"/>
</workbook>
</file>

<file path=xl/calcChain.xml><?xml version="1.0" encoding="utf-8"?>
<calcChain xmlns="http://schemas.openxmlformats.org/spreadsheetml/2006/main">
  <c r="F24" i="1" l="1"/>
  <c r="F35" i="1" l="1"/>
  <c r="F34" i="1" l="1"/>
  <c r="F28" i="1"/>
  <c r="F29" i="1"/>
  <c r="F30" i="1"/>
  <c r="F23" i="1"/>
  <c r="F36" i="1" l="1"/>
  <c r="F8" i="1" s="1"/>
  <c r="F31" i="1"/>
  <c r="F7" i="1" s="1"/>
  <c r="F22" i="1"/>
  <c r="F25" i="1" s="1"/>
  <c r="F6" i="1" l="1"/>
  <c r="F17" i="1"/>
  <c r="F18" i="1" s="1"/>
  <c r="F5" i="1" s="1"/>
  <c r="F9" i="1" l="1"/>
  <c r="F10" i="1" s="1"/>
  <c r="F11" i="1" s="1"/>
</calcChain>
</file>

<file path=xl/sharedStrings.xml><?xml version="1.0" encoding="utf-8"?>
<sst xmlns="http://schemas.openxmlformats.org/spreadsheetml/2006/main" count="55" uniqueCount="46">
  <si>
    <t xml:space="preserve">Nature d'Ouvrage </t>
  </si>
  <si>
    <t>UNITE</t>
  </si>
  <si>
    <t>QUANTITE</t>
  </si>
  <si>
    <t>Prix Unitaire</t>
  </si>
  <si>
    <t xml:space="preserve">MONTANT </t>
  </si>
  <si>
    <t>Installation de chantier</t>
  </si>
  <si>
    <t>U</t>
  </si>
  <si>
    <t>Total du chapitre 1</t>
  </si>
  <si>
    <t>RECAPITULATIF GENERAL</t>
  </si>
  <si>
    <t>CHAPITRE 0 - INSTALLATION DE CHANTIER</t>
  </si>
  <si>
    <t xml:space="preserve">TOTAL </t>
  </si>
  <si>
    <t>%</t>
  </si>
  <si>
    <t>TOTAL GENERAL</t>
  </si>
  <si>
    <t>1.1</t>
  </si>
  <si>
    <t>Total du chapitre 0</t>
  </si>
  <si>
    <t>Amené &amp; repli du matériel, nettoyage du chantier</t>
  </si>
  <si>
    <t>1.2</t>
  </si>
  <si>
    <t>TGC</t>
  </si>
  <si>
    <t>N°
 de prix</t>
  </si>
  <si>
    <t>ens</t>
  </si>
  <si>
    <t>2.1</t>
  </si>
  <si>
    <t>2.2</t>
  </si>
  <si>
    <t>2.3</t>
  </si>
  <si>
    <t>Total du chapitre 2</t>
  </si>
  <si>
    <t>3.1</t>
  </si>
  <si>
    <t>3.2</t>
  </si>
  <si>
    <t>Total du chapitre 3</t>
  </si>
  <si>
    <t>Refuge des Néocallitropsis</t>
  </si>
  <si>
    <t>CHAPITRE 1 - REFUGE DES NEOCALLITROPSIS</t>
  </si>
  <si>
    <t>Refuge des Muletiers</t>
  </si>
  <si>
    <t xml:space="preserve">ens </t>
  </si>
  <si>
    <t xml:space="preserve">Travaux divers </t>
  </si>
  <si>
    <t>Travaux divers</t>
  </si>
  <si>
    <t>Travaux sur le toilette sèche</t>
  </si>
  <si>
    <t>1.3</t>
  </si>
  <si>
    <t>NOTIFICATION</t>
  </si>
  <si>
    <t>Le TITULAIRE (*)</t>
  </si>
  <si>
    <t xml:space="preserve">A Nouméa, le </t>
  </si>
  <si>
    <t xml:space="preserve">Signature : </t>
  </si>
  <si>
    <t>(*) le nom de la personne ayant apposé sa signature est reproduit en lettres capitales précédé de la mention " lu et approuvé"</t>
  </si>
  <si>
    <t>Fourniture et pose d’un platelage en panneaux de bois aggloméré dans le refuge</t>
  </si>
  <si>
    <t xml:space="preserve">Refuge des Tristianopsis </t>
  </si>
  <si>
    <t>Travaux sur la porte du refuge</t>
  </si>
  <si>
    <t>CHAPITRE 2 - REFUGE DES TRISTIANOPSIS</t>
  </si>
  <si>
    <t>CHAPITRE 3 - REFUGE DES MULETIERS</t>
  </si>
  <si>
    <t>TRAVAUX DIVERS - REFUGES DU GR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</si>
</sst>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1"/>
      <color theme="1"/>
      <name val="Arial Narrow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quotePrefix="1"/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right"/>
    </xf>
    <xf numFmtId="0" fontId="4" fillId="0" borderId="27" xfId="0" applyFont="1" applyFill="1" applyBorder="1" applyAlignment="1">
      <alignment horizontal="left"/>
    </xf>
    <xf numFmtId="0" fontId="4" fillId="0" borderId="28" xfId="0" applyFont="1" applyFill="1" applyBorder="1" applyAlignment="1">
      <alignment horizontal="center"/>
    </xf>
    <xf numFmtId="0" fontId="9" fillId="0" borderId="0" xfId="0" applyFont="1"/>
    <xf numFmtId="0" fontId="4" fillId="0" borderId="21" xfId="0" applyFont="1" applyFill="1" applyBorder="1"/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36" xfId="0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4" fillId="0" borderId="0" xfId="0" applyFont="1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right"/>
    </xf>
    <xf numFmtId="3" fontId="0" fillId="0" borderId="0" xfId="0" applyNumberFormat="1" applyBorder="1"/>
    <xf numFmtId="3" fontId="8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6" fillId="0" borderId="0" xfId="0" applyFont="1"/>
    <xf numFmtId="0" fontId="2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righ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0" fillId="0" borderId="22" xfId="0" applyFont="1" applyBorder="1" applyAlignment="1">
      <alignment wrapText="1"/>
    </xf>
    <xf numFmtId="0" fontId="12" fillId="0" borderId="24" xfId="0" applyFont="1" applyFill="1" applyBorder="1" applyAlignment="1">
      <alignment horizontal="righ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right"/>
    </xf>
    <xf numFmtId="0" fontId="13" fillId="0" borderId="25" xfId="0" applyFont="1" applyBorder="1"/>
    <xf numFmtId="0" fontId="11" fillId="0" borderId="22" xfId="0" applyFont="1" applyBorder="1"/>
    <xf numFmtId="0" fontId="0" fillId="0" borderId="22" xfId="0" applyFont="1" applyFill="1" applyBorder="1" applyAlignment="1">
      <alignment wrapText="1"/>
    </xf>
    <xf numFmtId="0" fontId="2" fillId="0" borderId="3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1" fontId="2" fillId="0" borderId="38" xfId="1" applyNumberFormat="1" applyFont="1" applyFill="1" applyBorder="1" applyAlignment="1">
      <alignment horizontal="center" vertical="center" wrapText="1"/>
    </xf>
    <xf numFmtId="1" fontId="4" fillId="0" borderId="17" xfId="1" applyNumberFormat="1" applyFont="1" applyFill="1" applyBorder="1" applyAlignment="1">
      <alignment horizontal="center" vertical="center" wrapText="1"/>
    </xf>
    <xf numFmtId="1" fontId="4" fillId="0" borderId="39" xfId="1" applyNumberFormat="1" applyFont="1" applyFill="1" applyBorder="1" applyAlignment="1">
      <alignment horizontal="center" vertical="center" wrapText="1"/>
    </xf>
    <xf numFmtId="1" fontId="4" fillId="0" borderId="38" xfId="1" applyNumberFormat="1" applyFont="1" applyFill="1" applyBorder="1" applyAlignment="1">
      <alignment horizontal="center" vertical="center" wrapText="1"/>
    </xf>
    <xf numFmtId="1" fontId="11" fillId="0" borderId="17" xfId="1" applyNumberFormat="1" applyFont="1" applyFill="1" applyBorder="1" applyAlignment="1">
      <alignment horizontal="center" vertical="center" wrapText="1"/>
    </xf>
    <xf numFmtId="1" fontId="11" fillId="0" borderId="18" xfId="1" applyNumberFormat="1" applyFont="1" applyFill="1" applyBorder="1" applyAlignment="1">
      <alignment horizontal="center" vertical="center" wrapText="1"/>
    </xf>
    <xf numFmtId="1" fontId="11" fillId="0" borderId="38" xfId="1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3" fontId="2" fillId="0" borderId="40" xfId="1" applyNumberFormat="1" applyFont="1" applyFill="1" applyBorder="1" applyAlignment="1">
      <alignment horizontal="center" vertical="center"/>
    </xf>
    <xf numFmtId="3" fontId="4" fillId="0" borderId="19" xfId="1" applyNumberFormat="1" applyFont="1" applyFill="1" applyBorder="1" applyAlignment="1">
      <alignment horizontal="center" vertical="center"/>
    </xf>
    <xf numFmtId="3" fontId="4" fillId="0" borderId="34" xfId="1" applyNumberFormat="1" applyFont="1" applyFill="1" applyBorder="1" applyAlignment="1">
      <alignment horizontal="center" vertical="center"/>
    </xf>
    <xf numFmtId="3" fontId="4" fillId="0" borderId="16" xfId="1" applyNumberFormat="1" applyFont="1" applyFill="1" applyBorder="1" applyAlignment="1">
      <alignment horizontal="center" vertical="center"/>
    </xf>
    <xf numFmtId="3" fontId="4" fillId="0" borderId="40" xfId="1" applyNumberFormat="1" applyFont="1" applyFill="1" applyBorder="1" applyAlignment="1">
      <alignment horizontal="center" vertical="center"/>
    </xf>
    <xf numFmtId="3" fontId="11" fillId="0" borderId="19" xfId="1" applyNumberFormat="1" applyFont="1" applyFill="1" applyBorder="1" applyAlignment="1">
      <alignment horizontal="center" vertical="center"/>
    </xf>
    <xf numFmtId="3" fontId="12" fillId="0" borderId="40" xfId="1" applyNumberFormat="1" applyFont="1" applyFill="1" applyBorder="1" applyAlignment="1">
      <alignment horizontal="center" vertical="center"/>
    </xf>
    <xf numFmtId="3" fontId="12" fillId="0" borderId="19" xfId="1" applyNumberFormat="1" applyFont="1" applyFill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/>
    </xf>
    <xf numFmtId="3" fontId="0" fillId="0" borderId="26" xfId="0" applyNumberFormat="1" applyFont="1" applyBorder="1" applyAlignment="1">
      <alignment horizontal="center"/>
    </xf>
    <xf numFmtId="3" fontId="2" fillId="0" borderId="21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3" fontId="4" fillId="0" borderId="23" xfId="1" applyNumberFormat="1" applyFont="1" applyFill="1" applyBorder="1" applyAlignment="1">
      <alignment horizontal="center" vertical="center"/>
    </xf>
    <xf numFmtId="3" fontId="4" fillId="0" borderId="21" xfId="1" applyNumberFormat="1" applyFont="1" applyFill="1" applyBorder="1" applyAlignment="1">
      <alignment horizontal="center" vertical="center"/>
    </xf>
    <xf numFmtId="3" fontId="11" fillId="0" borderId="22" xfId="1" applyNumberFormat="1" applyFont="1" applyFill="1" applyBorder="1" applyAlignment="1">
      <alignment horizontal="center" vertical="center"/>
    </xf>
    <xf numFmtId="3" fontId="11" fillId="0" borderId="24" xfId="1" applyNumberFormat="1" applyFont="1" applyFill="1" applyBorder="1" applyAlignment="1">
      <alignment horizontal="center" vertical="center"/>
    </xf>
    <xf numFmtId="3" fontId="11" fillId="0" borderId="21" xfId="1" applyNumberFormat="1" applyFont="1" applyFill="1" applyBorder="1" applyAlignment="1">
      <alignment horizontal="center" vertical="center"/>
    </xf>
    <xf numFmtId="3" fontId="0" fillId="0" borderId="22" xfId="0" applyNumberFormat="1" applyFont="1" applyBorder="1" applyAlignment="1">
      <alignment horizontal="center"/>
    </xf>
    <xf numFmtId="3" fontId="0" fillId="0" borderId="24" xfId="0" applyNumberFormat="1" applyFont="1" applyBorder="1" applyAlignment="1">
      <alignment horizontal="center"/>
    </xf>
    <xf numFmtId="3" fontId="0" fillId="0" borderId="25" xfId="0" applyNumberFormat="1" applyFon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12" fillId="3" borderId="14" xfId="1" applyNumberFormat="1" applyFont="1" applyFill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center"/>
    </xf>
    <xf numFmtId="3" fontId="18" fillId="3" borderId="1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3" fontId="11" fillId="0" borderId="10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0" fontId="0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14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1" fillId="0" borderId="30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17" fillId="0" borderId="1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="80" zoomScaleNormal="80" workbookViewId="0">
      <selection activeCell="E17" sqref="E17"/>
    </sheetView>
  </sheetViews>
  <sheetFormatPr baseColWidth="10" defaultRowHeight="14.4" x14ac:dyDescent="0.3"/>
  <cols>
    <col min="1" max="1" width="10.33203125" style="25" customWidth="1"/>
    <col min="2" max="2" width="117.109375" customWidth="1"/>
    <col min="3" max="3" width="7.88671875" customWidth="1"/>
    <col min="4" max="4" width="11.6640625" customWidth="1"/>
    <col min="6" max="6" width="13.6640625" customWidth="1"/>
  </cols>
  <sheetData>
    <row r="1" spans="1:6" ht="21" x14ac:dyDescent="0.4">
      <c r="A1" s="129" t="s">
        <v>45</v>
      </c>
      <c r="B1" s="129"/>
      <c r="C1" s="129"/>
      <c r="D1" s="129"/>
      <c r="E1" s="129"/>
      <c r="F1" s="129"/>
    </row>
    <row r="2" spans="1:6" ht="24.75" customHeight="1" thickBot="1" x14ac:dyDescent="0.35">
      <c r="A2" s="124"/>
      <c r="B2" s="125"/>
      <c r="C2" s="125"/>
      <c r="D2" s="125"/>
      <c r="E2" s="125"/>
      <c r="F2" s="125"/>
    </row>
    <row r="3" spans="1:6" ht="15" thickBot="1" x14ac:dyDescent="0.35">
      <c r="A3" s="126" t="s">
        <v>8</v>
      </c>
      <c r="B3" s="127"/>
      <c r="C3" s="127"/>
      <c r="D3" s="127"/>
      <c r="E3" s="127"/>
      <c r="F3" s="128"/>
    </row>
    <row r="4" spans="1:6" ht="15" thickBot="1" x14ac:dyDescent="0.35">
      <c r="A4" s="13"/>
      <c r="B4" s="10"/>
      <c r="C4" s="10"/>
      <c r="D4" s="11"/>
      <c r="E4" s="11"/>
      <c r="F4" s="12"/>
    </row>
    <row r="5" spans="1:6" ht="15" thickBot="1" x14ac:dyDescent="0.35">
      <c r="A5" s="14"/>
      <c r="B5" s="116" t="s">
        <v>9</v>
      </c>
      <c r="C5" s="23"/>
      <c r="D5" s="24"/>
      <c r="E5" s="24"/>
      <c r="F5" s="105">
        <f>F18</f>
        <v>0</v>
      </c>
    </row>
    <row r="6" spans="1:6" ht="15" thickBot="1" x14ac:dyDescent="0.35">
      <c r="A6" s="14"/>
      <c r="B6" s="116" t="s">
        <v>28</v>
      </c>
      <c r="C6" s="34"/>
      <c r="D6" s="2"/>
      <c r="E6" s="2"/>
      <c r="F6" s="106">
        <f>SUM(F25)</f>
        <v>0</v>
      </c>
    </row>
    <row r="7" spans="1:6" ht="15" thickBot="1" x14ac:dyDescent="0.35">
      <c r="A7" s="14"/>
      <c r="B7" s="116" t="s">
        <v>43</v>
      </c>
      <c r="C7" s="34"/>
      <c r="D7" s="2"/>
      <c r="E7" s="2"/>
      <c r="F7" s="106">
        <f>SUM(F31)</f>
        <v>0</v>
      </c>
    </row>
    <row r="8" spans="1:6" ht="15" thickBot="1" x14ac:dyDescent="0.35">
      <c r="A8" s="14"/>
      <c r="B8" s="117" t="s">
        <v>44</v>
      </c>
      <c r="C8" s="34"/>
      <c r="D8" s="2"/>
      <c r="E8" s="2"/>
      <c r="F8" s="106">
        <f>SUM(F36)</f>
        <v>0</v>
      </c>
    </row>
    <row r="9" spans="1:6" x14ac:dyDescent="0.3">
      <c r="A9" s="14"/>
      <c r="B9" s="22" t="s">
        <v>10</v>
      </c>
      <c r="C9" s="9"/>
      <c r="D9" s="8"/>
      <c r="E9" s="8"/>
      <c r="F9" s="107">
        <f>SUM(F5:F8)</f>
        <v>0</v>
      </c>
    </row>
    <row r="10" spans="1:6" ht="15" thickBot="1" x14ac:dyDescent="0.35">
      <c r="A10" s="14"/>
      <c r="B10" s="20" t="s">
        <v>17</v>
      </c>
      <c r="C10" s="4"/>
      <c r="D10" s="3">
        <v>6</v>
      </c>
      <c r="E10" s="2" t="s">
        <v>11</v>
      </c>
      <c r="F10" s="108">
        <f>F9*6%</f>
        <v>0</v>
      </c>
    </row>
    <row r="11" spans="1:6" ht="16.2" thickBot="1" x14ac:dyDescent="0.35">
      <c r="A11" s="15"/>
      <c r="B11" s="21" t="s">
        <v>12</v>
      </c>
      <c r="C11" s="5"/>
      <c r="D11" s="6"/>
      <c r="E11" s="7"/>
      <c r="F11" s="104">
        <f>F10+F9</f>
        <v>0</v>
      </c>
    </row>
    <row r="12" spans="1:6" x14ac:dyDescent="0.3">
      <c r="A12" s="16"/>
      <c r="B12" s="17"/>
      <c r="C12" s="18"/>
      <c r="D12" s="16"/>
      <c r="E12" s="16"/>
      <c r="F12" s="19"/>
    </row>
    <row r="13" spans="1:6" ht="15" thickBot="1" x14ac:dyDescent="0.35"/>
    <row r="14" spans="1:6" s="109" customFormat="1" ht="29.4" thickBot="1" x14ac:dyDescent="0.35">
      <c r="A14" s="110" t="s">
        <v>18</v>
      </c>
      <c r="B14" s="111" t="s">
        <v>0</v>
      </c>
      <c r="C14" s="112" t="s">
        <v>1</v>
      </c>
      <c r="D14" s="113" t="s">
        <v>2</v>
      </c>
      <c r="E14" s="114" t="s">
        <v>3</v>
      </c>
      <c r="F14" s="115" t="s">
        <v>4</v>
      </c>
    </row>
    <row r="15" spans="1:6" x14ac:dyDescent="0.3">
      <c r="A15" s="26"/>
      <c r="B15" s="48"/>
      <c r="C15" s="61"/>
      <c r="D15" s="71"/>
      <c r="E15" s="91"/>
      <c r="F15" s="81"/>
    </row>
    <row r="16" spans="1:6" x14ac:dyDescent="0.3">
      <c r="A16" s="27">
        <v>0</v>
      </c>
      <c r="B16" s="49" t="s">
        <v>5</v>
      </c>
      <c r="C16" s="62"/>
      <c r="D16" s="72"/>
      <c r="E16" s="92"/>
      <c r="F16" s="82"/>
    </row>
    <row r="17" spans="1:8" ht="15" thickBot="1" x14ac:dyDescent="0.35">
      <c r="A17" s="27"/>
      <c r="B17" s="50" t="s">
        <v>15</v>
      </c>
      <c r="C17" s="62" t="s">
        <v>6</v>
      </c>
      <c r="D17" s="72">
        <v>1</v>
      </c>
      <c r="E17" s="92">
        <v>0</v>
      </c>
      <c r="F17" s="83">
        <f>D17*E17</f>
        <v>0</v>
      </c>
    </row>
    <row r="18" spans="1:8" ht="15" thickBot="1" x14ac:dyDescent="0.35">
      <c r="A18" s="27"/>
      <c r="B18" s="51" t="s">
        <v>14</v>
      </c>
      <c r="C18" s="62"/>
      <c r="D18" s="72"/>
      <c r="E18" s="92"/>
      <c r="F18" s="102">
        <f>SUM(F17)</f>
        <v>0</v>
      </c>
    </row>
    <row r="19" spans="1:8" ht="15" thickBot="1" x14ac:dyDescent="0.35">
      <c r="A19" s="28"/>
      <c r="B19" s="52"/>
      <c r="C19" s="63"/>
      <c r="D19" s="73"/>
      <c r="E19" s="93"/>
      <c r="F19" s="84"/>
    </row>
    <row r="20" spans="1:8" x14ac:dyDescent="0.3">
      <c r="A20" s="122">
        <v>1</v>
      </c>
      <c r="B20" s="55" t="s">
        <v>27</v>
      </c>
      <c r="C20" s="64"/>
      <c r="D20" s="74"/>
      <c r="E20" s="94"/>
      <c r="F20" s="85"/>
    </row>
    <row r="21" spans="1:8" x14ac:dyDescent="0.3">
      <c r="A21" s="123"/>
      <c r="B21" s="49"/>
      <c r="C21" s="62"/>
      <c r="D21" s="72"/>
      <c r="E21" s="92"/>
      <c r="F21" s="82"/>
    </row>
    <row r="22" spans="1:8" x14ac:dyDescent="0.3">
      <c r="A22" s="121" t="s">
        <v>13</v>
      </c>
      <c r="B22" s="53" t="s">
        <v>40</v>
      </c>
      <c r="C22" s="65" t="s">
        <v>19</v>
      </c>
      <c r="D22" s="75">
        <v>1</v>
      </c>
      <c r="E22" s="95">
        <v>0</v>
      </c>
      <c r="F22" s="86">
        <f>SUM(D22*E22)</f>
        <v>0</v>
      </c>
      <c r="H22" s="1"/>
    </row>
    <row r="23" spans="1:8" x14ac:dyDescent="0.3">
      <c r="A23" s="121" t="s">
        <v>16</v>
      </c>
      <c r="B23" s="53" t="s">
        <v>33</v>
      </c>
      <c r="C23" s="65" t="s">
        <v>19</v>
      </c>
      <c r="D23" s="75">
        <v>1</v>
      </c>
      <c r="E23" s="95">
        <v>0</v>
      </c>
      <c r="F23" s="86">
        <f t="shared" ref="F23:F24" si="0">SUM(D23*E23)</f>
        <v>0</v>
      </c>
      <c r="H23" s="1"/>
    </row>
    <row r="24" spans="1:8" ht="15" thickBot="1" x14ac:dyDescent="0.35">
      <c r="A24" s="121" t="s">
        <v>34</v>
      </c>
      <c r="B24" s="53" t="s">
        <v>31</v>
      </c>
      <c r="C24" s="65" t="s">
        <v>30</v>
      </c>
      <c r="D24" s="75">
        <v>1</v>
      </c>
      <c r="E24" s="95">
        <v>0</v>
      </c>
      <c r="F24" s="86">
        <f t="shared" si="0"/>
        <v>0</v>
      </c>
      <c r="H24" s="1"/>
    </row>
    <row r="25" spans="1:8" ht="15" thickBot="1" x14ac:dyDescent="0.35">
      <c r="A25" s="15"/>
      <c r="B25" s="54" t="s">
        <v>7</v>
      </c>
      <c r="C25" s="66"/>
      <c r="D25" s="76"/>
      <c r="E25" s="96"/>
      <c r="F25" s="102">
        <f>SUM(F22:F24)</f>
        <v>0</v>
      </c>
    </row>
    <row r="26" spans="1:8" x14ac:dyDescent="0.3">
      <c r="A26" s="30">
        <v>2</v>
      </c>
      <c r="B26" s="55" t="s">
        <v>41</v>
      </c>
      <c r="C26" s="67"/>
      <c r="D26" s="77"/>
      <c r="E26" s="97"/>
      <c r="F26" s="87"/>
    </row>
    <row r="27" spans="1:8" x14ac:dyDescent="0.3">
      <c r="A27" s="29"/>
      <c r="B27" s="56"/>
      <c r="C27" s="65"/>
      <c r="D27" s="75"/>
      <c r="E27" s="95"/>
      <c r="F27" s="88"/>
    </row>
    <row r="28" spans="1:8" x14ac:dyDescent="0.3">
      <c r="A28" s="31" t="s">
        <v>20</v>
      </c>
      <c r="B28" s="53" t="s">
        <v>33</v>
      </c>
      <c r="C28" s="68" t="s">
        <v>19</v>
      </c>
      <c r="D28" s="78">
        <v>1</v>
      </c>
      <c r="E28" s="98">
        <v>0</v>
      </c>
      <c r="F28" s="89">
        <f t="shared" ref="F28:F30" si="1">SUM(D28*E28)</f>
        <v>0</v>
      </c>
    </row>
    <row r="29" spans="1:8" x14ac:dyDescent="0.3">
      <c r="A29" s="31" t="s">
        <v>21</v>
      </c>
      <c r="B29" s="53" t="s">
        <v>42</v>
      </c>
      <c r="C29" s="68" t="s">
        <v>19</v>
      </c>
      <c r="D29" s="78">
        <v>1</v>
      </c>
      <c r="E29" s="98">
        <v>0</v>
      </c>
      <c r="F29" s="89">
        <f t="shared" si="1"/>
        <v>0</v>
      </c>
    </row>
    <row r="30" spans="1:8" ht="15" thickBot="1" x14ac:dyDescent="0.35">
      <c r="A30" s="31" t="s">
        <v>22</v>
      </c>
      <c r="B30" s="53" t="s">
        <v>32</v>
      </c>
      <c r="C30" s="68" t="s">
        <v>19</v>
      </c>
      <c r="D30" s="78">
        <v>1</v>
      </c>
      <c r="E30" s="98">
        <v>0</v>
      </c>
      <c r="F30" s="89">
        <f t="shared" si="1"/>
        <v>0</v>
      </c>
    </row>
    <row r="31" spans="1:8" ht="15" thickBot="1" x14ac:dyDescent="0.35">
      <c r="A31" s="32"/>
      <c r="B31" s="57" t="s">
        <v>23</v>
      </c>
      <c r="C31" s="69"/>
      <c r="D31" s="79"/>
      <c r="E31" s="99"/>
      <c r="F31" s="103">
        <f>SUM(F28:F30)</f>
        <v>0</v>
      </c>
    </row>
    <row r="32" spans="1:8" x14ac:dyDescent="0.3">
      <c r="A32" s="33">
        <v>3</v>
      </c>
      <c r="B32" s="58" t="s">
        <v>29</v>
      </c>
      <c r="C32" s="70"/>
      <c r="D32" s="80"/>
      <c r="E32" s="100"/>
      <c r="F32" s="90"/>
    </row>
    <row r="33" spans="1:6" x14ac:dyDescent="0.3">
      <c r="A33" s="31"/>
      <c r="B33" s="59"/>
      <c r="C33" s="68"/>
      <c r="D33" s="78"/>
      <c r="E33" s="98"/>
      <c r="F33" s="89"/>
    </row>
    <row r="34" spans="1:6" x14ac:dyDescent="0.3">
      <c r="A34" s="31" t="s">
        <v>24</v>
      </c>
      <c r="B34" s="53" t="s">
        <v>33</v>
      </c>
      <c r="C34" s="68" t="s">
        <v>19</v>
      </c>
      <c r="D34" s="78">
        <v>1</v>
      </c>
      <c r="E34" s="98">
        <v>0</v>
      </c>
      <c r="F34" s="89">
        <f>SUM(D34*E34)</f>
        <v>0</v>
      </c>
    </row>
    <row r="35" spans="1:6" ht="15" thickBot="1" x14ac:dyDescent="0.35">
      <c r="A35" s="31" t="s">
        <v>25</v>
      </c>
      <c r="B35" s="60" t="s">
        <v>32</v>
      </c>
      <c r="C35" s="68" t="s">
        <v>19</v>
      </c>
      <c r="D35" s="78">
        <v>1</v>
      </c>
      <c r="E35" s="98">
        <v>0</v>
      </c>
      <c r="F35" s="89">
        <f t="shared" ref="F35" si="2">SUM(D35*E35)</f>
        <v>0</v>
      </c>
    </row>
    <row r="36" spans="1:6" ht="15" thickBot="1" x14ac:dyDescent="0.35">
      <c r="A36" s="37"/>
      <c r="B36" s="57" t="s">
        <v>26</v>
      </c>
      <c r="C36" s="36"/>
      <c r="D36" s="35"/>
      <c r="E36" s="101"/>
      <c r="F36" s="103">
        <f>SUM(F34:F35)</f>
        <v>0</v>
      </c>
    </row>
    <row r="37" spans="1:6" x14ac:dyDescent="0.3">
      <c r="A37" s="38"/>
      <c r="B37" s="39"/>
      <c r="C37" s="40"/>
      <c r="D37" s="40"/>
      <c r="E37" s="41"/>
      <c r="F37" s="41"/>
    </row>
    <row r="38" spans="1:6" x14ac:dyDescent="0.3">
      <c r="A38" s="38"/>
      <c r="B38" s="47"/>
      <c r="C38" s="40"/>
      <c r="D38" s="40"/>
      <c r="E38" s="41"/>
      <c r="F38" s="41"/>
    </row>
    <row r="39" spans="1:6" x14ac:dyDescent="0.3">
      <c r="A39" s="38"/>
      <c r="B39" s="118" t="s">
        <v>35</v>
      </c>
      <c r="C39" s="119"/>
      <c r="D39" s="119"/>
      <c r="E39" s="41"/>
      <c r="F39" s="41"/>
    </row>
    <row r="40" spans="1:6" x14ac:dyDescent="0.3">
      <c r="A40" s="38"/>
      <c r="B40" s="120" t="s">
        <v>36</v>
      </c>
      <c r="C40" s="119"/>
      <c r="D40" s="119"/>
      <c r="E40" s="41"/>
      <c r="F40" s="41"/>
    </row>
    <row r="41" spans="1:6" x14ac:dyDescent="0.3">
      <c r="A41" s="38"/>
      <c r="B41" s="120" t="s">
        <v>37</v>
      </c>
      <c r="C41" s="119"/>
      <c r="D41" s="119"/>
      <c r="E41" s="41"/>
      <c r="F41" s="41"/>
    </row>
    <row r="42" spans="1:6" x14ac:dyDescent="0.3">
      <c r="A42" s="38"/>
      <c r="B42" s="120" t="s">
        <v>38</v>
      </c>
      <c r="C42" s="119"/>
      <c r="D42" s="119"/>
      <c r="E42" s="41"/>
      <c r="F42" s="41"/>
    </row>
    <row r="43" spans="1:6" x14ac:dyDescent="0.3">
      <c r="A43" s="38"/>
      <c r="B43" s="120"/>
      <c r="C43" s="119"/>
      <c r="D43" s="119"/>
      <c r="E43" s="41"/>
      <c r="F43" s="41"/>
    </row>
    <row r="44" spans="1:6" x14ac:dyDescent="0.3">
      <c r="A44" s="38"/>
      <c r="B44" s="120"/>
      <c r="C44" s="119"/>
      <c r="D44" s="119"/>
      <c r="E44" s="41"/>
      <c r="F44" s="41"/>
    </row>
    <row r="45" spans="1:6" x14ac:dyDescent="0.3">
      <c r="A45" s="38"/>
      <c r="B45" s="120" t="s">
        <v>39</v>
      </c>
      <c r="C45" s="119"/>
      <c r="D45" s="119"/>
      <c r="E45" s="41"/>
      <c r="F45" s="41"/>
    </row>
    <row r="46" spans="1:6" x14ac:dyDescent="0.3">
      <c r="A46" s="38"/>
      <c r="B46" s="42"/>
      <c r="C46" s="40"/>
      <c r="D46" s="40"/>
      <c r="E46" s="41"/>
      <c r="F46" s="41"/>
    </row>
    <row r="47" spans="1:6" x14ac:dyDescent="0.3">
      <c r="A47" s="38"/>
      <c r="B47" s="42"/>
      <c r="C47" s="40"/>
      <c r="D47" s="40"/>
      <c r="E47" s="41"/>
      <c r="F47" s="41"/>
    </row>
    <row r="48" spans="1:6" x14ac:dyDescent="0.3">
      <c r="A48" s="38"/>
      <c r="B48" s="43"/>
      <c r="C48" s="42"/>
      <c r="D48" s="42"/>
      <c r="E48" s="44"/>
      <c r="F48" s="45"/>
    </row>
    <row r="49" spans="1:6" x14ac:dyDescent="0.3">
      <c r="A49" s="46"/>
      <c r="B49" s="42"/>
      <c r="C49" s="42"/>
      <c r="D49" s="42"/>
      <c r="E49" s="42"/>
      <c r="F49" s="42"/>
    </row>
  </sheetData>
  <mergeCells count="3">
    <mergeCell ref="A2:F2"/>
    <mergeCell ref="A3:F3"/>
    <mergeCell ref="A1:F1"/>
  </mergeCells>
  <printOptions horizontalCentered="1"/>
  <pageMargins left="0.19685039370078741" right="0.19685039370078741" top="0.39370078740157483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TRAVAUX REFUGES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Bausch</dc:creator>
  <cp:lastModifiedBy>Karim Derras</cp:lastModifiedBy>
  <cp:lastPrinted>2019-05-17T01:43:13Z</cp:lastPrinted>
  <dcterms:created xsi:type="dcterms:W3CDTF">2016-03-29T04:44:19Z</dcterms:created>
  <dcterms:modified xsi:type="dcterms:W3CDTF">2026-10-06T02:27:28Z</dcterms:modified>
</cp:coreProperties>
</file>