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_DCJS\PPVP\APPN 2023-2026\APPN Florent\CONSULTATION\2026\Consultation travaux refuges\envoie travaux refuges GR NORD\"/>
    </mc:Choice>
  </mc:AlternateContent>
  <xr:revisionPtr revIDLastSave="0" documentId="13_ncr:1_{89566224-42AA-4694-B23B-012A428C8958}" xr6:coauthVersionLast="36" xr6:coauthVersionMax="36" xr10:uidLastSave="{00000000-0000-0000-0000-000000000000}"/>
  <bookViews>
    <workbookView xWindow="11865" yWindow="120" windowWidth="16770" windowHeight="12585" xr2:uid="{00000000-000D-0000-FFFF-FFFF00000000}"/>
  </bookViews>
  <sheets>
    <sheet name="TRAVAUX REFUGES" sheetId="1" r:id="rId1"/>
  </sheets>
  <calcPr calcId="191029"/>
</workbook>
</file>

<file path=xl/calcChain.xml><?xml version="1.0" encoding="utf-8"?>
<calcChain xmlns="http://schemas.openxmlformats.org/spreadsheetml/2006/main">
  <c r="F22" i="1" l="1"/>
  <c r="F23" i="1"/>
  <c r="F24" i="1"/>
  <c r="F25" i="1"/>
  <c r="F26" i="1"/>
  <c r="F27" i="1"/>
  <c r="F31" i="1" l="1"/>
  <c r="F32" i="1"/>
  <c r="F33" i="1" l="1"/>
  <c r="F7" i="1" s="1"/>
  <c r="F21" i="1"/>
  <c r="F28" i="1" s="1"/>
  <c r="F6" i="1" l="1"/>
  <c r="F16" i="1"/>
  <c r="F17" i="1" s="1"/>
  <c r="F5" i="1" s="1"/>
  <c r="F8" i="1" l="1"/>
  <c r="F9" i="1" s="1"/>
  <c r="F10" i="1" s="1"/>
</calcChain>
</file>

<file path=xl/sharedStrings.xml><?xml version="1.0" encoding="utf-8"?>
<sst xmlns="http://schemas.openxmlformats.org/spreadsheetml/2006/main" count="55" uniqueCount="48">
  <si>
    <t xml:space="preserve">Nature d'Ouvrage </t>
  </si>
  <si>
    <t>UNITE</t>
  </si>
  <si>
    <t>QUANTITE</t>
  </si>
  <si>
    <t>Prix Unitaire</t>
  </si>
  <si>
    <t xml:space="preserve">MONTANT </t>
  </si>
  <si>
    <t>Installation de chantier</t>
  </si>
  <si>
    <t>U</t>
  </si>
  <si>
    <t>Total du chapitre 1</t>
  </si>
  <si>
    <t>RECAPITULATIF GENERAL</t>
  </si>
  <si>
    <t>CHAPITRE 0 - INSTALLATION DE CHANTIER</t>
  </si>
  <si>
    <t xml:space="preserve">TOTAL </t>
  </si>
  <si>
    <t>%</t>
  </si>
  <si>
    <t>TOTAL GENERAL</t>
  </si>
  <si>
    <t>1.1</t>
  </si>
  <si>
    <t>Total du chapitre 0</t>
  </si>
  <si>
    <t>Amené &amp; repli du matériel, nettoyage du chantier</t>
  </si>
  <si>
    <t>1.2</t>
  </si>
  <si>
    <t>TGC</t>
  </si>
  <si>
    <t>N°
 de prix</t>
  </si>
  <si>
    <t>ens</t>
  </si>
  <si>
    <t>2.1</t>
  </si>
  <si>
    <t>2.2</t>
  </si>
  <si>
    <t>Total du chapitre 2</t>
  </si>
  <si>
    <t xml:space="preserve">ens </t>
  </si>
  <si>
    <t xml:space="preserve">Travaux divers </t>
  </si>
  <si>
    <t>Travaux divers</t>
  </si>
  <si>
    <t>Travaux sur le toilette sèche</t>
  </si>
  <si>
    <t>1.3</t>
  </si>
  <si>
    <t>NOTIFICATION</t>
  </si>
  <si>
    <t>Le TITULAIRE (*)</t>
  </si>
  <si>
    <t xml:space="preserve">A Nouméa, le </t>
  </si>
  <si>
    <t xml:space="preserve">Signature : </t>
  </si>
  <si>
    <t>(*) le nom de la personne ayant apposé sa signature est reproduit en lettres capitales précédé de la mention " lu et approuvé"</t>
  </si>
  <si>
    <t>TRAVAUX DIVERS - REFUGE ET ABRIS / GR DUMBEA</t>
  </si>
  <si>
    <t>CHAPITRE 1 - REFUGE DE LA MINE SOLEIL</t>
  </si>
  <si>
    <t>Refuge de la Mine Soleil</t>
  </si>
  <si>
    <t>Travaux sur la cuve d'eau (vidande et nettoyage + fourniture et pose d'une vanne + remise en état du réseau d'alimentation + fourniture et pose de crapaudines)</t>
  </si>
  <si>
    <t>Travaux sur la porte extérieur</t>
  </si>
  <si>
    <t>1.4</t>
  </si>
  <si>
    <t>Travaux sur la porte intérieur</t>
  </si>
  <si>
    <t xml:space="preserve">Fourniture et pose de 2 ou 3 platelages en panneaux de bois aggloméré </t>
  </si>
  <si>
    <t>1.5</t>
  </si>
  <si>
    <t>1.6</t>
  </si>
  <si>
    <t>Nettoyage et traitement anti-algues et anti-moisissures des éléments en bois extérieurs</t>
  </si>
  <si>
    <t>1.7</t>
  </si>
  <si>
    <t>Abris du Camp des Fougères</t>
  </si>
  <si>
    <t>CHAPITRE 2 - ABRIS DU CAMP DES FOUGERES</t>
  </si>
  <si>
    <t>Fourniture et pose de 2 platelages en panneaux de bois aggloméré dans un abri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</si>
</sst>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6"/>
      <name val="Arial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rgb="FFFF0000"/>
      <name val="Arial"/>
      <family val="2"/>
    </font>
    <font>
      <sz val="11"/>
      <color theme="1"/>
      <name val="Arial Narrow"/>
      <family val="2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8">
    <xf numFmtId="0" fontId="0" fillId="0" borderId="0" xfId="0"/>
    <xf numFmtId="0" fontId="0" fillId="0" borderId="0" xfId="0" quotePrefix="1"/>
    <xf numFmtId="0" fontId="4" fillId="0" borderId="2" xfId="0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4" xfId="0" applyFont="1" applyFill="1" applyBorder="1"/>
    <xf numFmtId="0" fontId="3" fillId="0" borderId="6" xfId="0" applyFont="1" applyFill="1" applyBorder="1"/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1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/>
    <xf numFmtId="3" fontId="3" fillId="0" borderId="0" xfId="0" applyNumberFormat="1" applyFont="1" applyFill="1" applyBorder="1" applyAlignment="1">
      <alignment horizontal="right" vertical="center"/>
    </xf>
    <xf numFmtId="0" fontId="4" fillId="0" borderId="19" xfId="0" applyFont="1" applyFill="1" applyBorder="1" applyAlignment="1">
      <alignment horizontal="right"/>
    </xf>
    <xf numFmtId="0" fontId="3" fillId="0" borderId="20" xfId="0" applyFont="1" applyFill="1" applyBorder="1" applyAlignment="1">
      <alignment horizontal="right" vertical="center"/>
    </xf>
    <xf numFmtId="0" fontId="4" fillId="0" borderId="25" xfId="0" applyFont="1" applyFill="1" applyBorder="1" applyAlignment="1">
      <alignment horizontal="right"/>
    </xf>
    <xf numFmtId="0" fontId="4" fillId="0" borderId="26" xfId="0" applyFont="1" applyFill="1" applyBorder="1" applyAlignment="1">
      <alignment horizontal="left"/>
    </xf>
    <xf numFmtId="0" fontId="4" fillId="0" borderId="27" xfId="0" applyFont="1" applyFill="1" applyBorder="1" applyAlignment="1">
      <alignment horizontal="center"/>
    </xf>
    <xf numFmtId="0" fontId="9" fillId="0" borderId="0" xfId="0" applyFont="1"/>
    <xf numFmtId="0" fontId="4" fillId="0" borderId="21" xfId="0" applyFont="1" applyFill="1" applyBorder="1"/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4" fillId="0" borderId="0" xfId="0" applyFont="1" applyBorder="1"/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  <xf numFmtId="0" fontId="0" fillId="0" borderId="0" xfId="0" applyBorder="1"/>
    <xf numFmtId="0" fontId="8" fillId="0" borderId="0" xfId="0" applyFont="1" applyBorder="1" applyAlignment="1">
      <alignment horizontal="right"/>
    </xf>
    <xf numFmtId="3" fontId="0" fillId="0" borderId="0" xfId="0" applyNumberFormat="1" applyBorder="1"/>
    <xf numFmtId="3" fontId="8" fillId="0" borderId="0" xfId="0" applyNumberFormat="1" applyFont="1" applyBorder="1" applyAlignment="1">
      <alignment horizontal="center"/>
    </xf>
    <xf numFmtId="0" fontId="9" fillId="0" borderId="0" xfId="0" applyFont="1" applyBorder="1"/>
    <xf numFmtId="0" fontId="16" fillId="0" borderId="0" xfId="0" applyFont="1"/>
    <xf numFmtId="0" fontId="2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11" fillId="0" borderId="22" xfId="0" applyFont="1" applyFill="1" applyBorder="1" applyAlignment="1">
      <alignment horizontal="left" vertical="center" wrapText="1"/>
    </xf>
    <xf numFmtId="0" fontId="12" fillId="0" borderId="22" xfId="0" applyFont="1" applyFill="1" applyBorder="1" applyAlignment="1">
      <alignment horizontal="right" vertical="center" wrapText="1"/>
    </xf>
    <xf numFmtId="0" fontId="3" fillId="0" borderId="23" xfId="0" applyFont="1" applyFill="1" applyBorder="1" applyAlignment="1">
      <alignment horizontal="left" vertical="center" wrapText="1"/>
    </xf>
    <xf numFmtId="0" fontId="0" fillId="0" borderId="22" xfId="0" applyFont="1" applyBorder="1" applyAlignment="1">
      <alignment wrapText="1"/>
    </xf>
    <xf numFmtId="0" fontId="12" fillId="0" borderId="24" xfId="0" applyFont="1" applyFill="1" applyBorder="1" applyAlignment="1">
      <alignment horizontal="right" vertical="center" wrapText="1"/>
    </xf>
    <xf numFmtId="0" fontId="13" fillId="0" borderId="21" xfId="0" applyFont="1" applyFill="1" applyBorder="1" applyAlignment="1">
      <alignment horizontal="left" vertical="center" wrapText="1"/>
    </xf>
    <xf numFmtId="0" fontId="12" fillId="0" borderId="22" xfId="0" applyFont="1" applyFill="1" applyBorder="1" applyAlignment="1">
      <alignment horizontal="left" vertical="center" wrapText="1"/>
    </xf>
    <xf numFmtId="0" fontId="8" fillId="0" borderId="24" xfId="0" applyFont="1" applyBorder="1" applyAlignment="1">
      <alignment horizontal="right"/>
    </xf>
    <xf numFmtId="0" fontId="2" fillId="0" borderId="33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center" vertical="center" wrapText="1"/>
    </xf>
    <xf numFmtId="0" fontId="0" fillId="0" borderId="29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1" fontId="2" fillId="0" borderId="34" xfId="1" applyNumberFormat="1" applyFont="1" applyFill="1" applyBorder="1" applyAlignment="1">
      <alignment horizontal="center" vertical="center" wrapText="1"/>
    </xf>
    <xf numFmtId="1" fontId="4" fillId="0" borderId="17" xfId="1" applyNumberFormat="1" applyFont="1" applyFill="1" applyBorder="1" applyAlignment="1">
      <alignment horizontal="center" vertical="center" wrapText="1"/>
    </xf>
    <xf numFmtId="1" fontId="4" fillId="0" borderId="35" xfId="1" applyNumberFormat="1" applyFont="1" applyFill="1" applyBorder="1" applyAlignment="1">
      <alignment horizontal="center" vertical="center" wrapText="1"/>
    </xf>
    <xf numFmtId="1" fontId="4" fillId="0" borderId="34" xfId="1" applyNumberFormat="1" applyFont="1" applyFill="1" applyBorder="1" applyAlignment="1">
      <alignment horizontal="center" vertical="center" wrapText="1"/>
    </xf>
    <xf numFmtId="1" fontId="11" fillId="0" borderId="17" xfId="1" applyNumberFormat="1" applyFont="1" applyFill="1" applyBorder="1" applyAlignment="1">
      <alignment horizontal="center" vertical="center" wrapText="1"/>
    </xf>
    <xf numFmtId="1" fontId="11" fillId="0" borderId="18" xfId="1" applyNumberFormat="1" applyFont="1" applyFill="1" applyBorder="1" applyAlignment="1">
      <alignment horizontal="center" vertical="center" wrapText="1"/>
    </xf>
    <xf numFmtId="1" fontId="11" fillId="0" borderId="34" xfId="1" applyNumberFormat="1" applyFont="1" applyFill="1" applyBorder="1" applyAlignment="1">
      <alignment horizontal="center" vertical="center" wrapText="1"/>
    </xf>
    <xf numFmtId="0" fontId="0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3" fontId="2" fillId="0" borderId="36" xfId="1" applyNumberFormat="1" applyFont="1" applyFill="1" applyBorder="1" applyAlignment="1">
      <alignment horizontal="center" vertical="center"/>
    </xf>
    <xf numFmtId="3" fontId="4" fillId="0" borderId="19" xfId="1" applyNumberFormat="1" applyFont="1" applyFill="1" applyBorder="1" applyAlignment="1">
      <alignment horizontal="center" vertical="center"/>
    </xf>
    <xf numFmtId="3" fontId="4" fillId="0" borderId="30" xfId="1" applyNumberFormat="1" applyFont="1" applyFill="1" applyBorder="1" applyAlignment="1">
      <alignment horizontal="center" vertical="center"/>
    </xf>
    <xf numFmtId="3" fontId="4" fillId="0" borderId="16" xfId="1" applyNumberFormat="1" applyFont="1" applyFill="1" applyBorder="1" applyAlignment="1">
      <alignment horizontal="center" vertical="center"/>
    </xf>
    <xf numFmtId="3" fontId="4" fillId="0" borderId="36" xfId="1" applyNumberFormat="1" applyFont="1" applyFill="1" applyBorder="1" applyAlignment="1">
      <alignment horizontal="center" vertical="center"/>
    </xf>
    <xf numFmtId="3" fontId="11" fillId="0" borderId="19" xfId="1" applyNumberFormat="1" applyFont="1" applyFill="1" applyBorder="1" applyAlignment="1">
      <alignment horizontal="center" vertical="center"/>
    </xf>
    <xf numFmtId="3" fontId="12" fillId="0" borderId="36" xfId="1" applyNumberFormat="1" applyFont="1" applyFill="1" applyBorder="1" applyAlignment="1">
      <alignment horizontal="center" vertical="center"/>
    </xf>
    <xf numFmtId="3" fontId="12" fillId="0" borderId="19" xfId="1" applyNumberFormat="1" applyFont="1" applyFill="1" applyBorder="1" applyAlignment="1">
      <alignment horizontal="center" vertical="center"/>
    </xf>
    <xf numFmtId="3" fontId="0" fillId="0" borderId="19" xfId="0" applyNumberFormat="1" applyFont="1" applyBorder="1" applyAlignment="1">
      <alignment horizontal="center"/>
    </xf>
    <xf numFmtId="3" fontId="2" fillId="0" borderId="21" xfId="1" applyNumberFormat="1" applyFont="1" applyFill="1" applyBorder="1" applyAlignment="1">
      <alignment horizontal="center" vertical="center"/>
    </xf>
    <xf numFmtId="3" fontId="4" fillId="0" borderId="22" xfId="1" applyNumberFormat="1" applyFont="1" applyFill="1" applyBorder="1" applyAlignment="1">
      <alignment horizontal="center" vertical="center"/>
    </xf>
    <xf numFmtId="3" fontId="4" fillId="0" borderId="23" xfId="1" applyNumberFormat="1" applyFont="1" applyFill="1" applyBorder="1" applyAlignment="1">
      <alignment horizontal="center" vertical="center"/>
    </xf>
    <xf numFmtId="3" fontId="4" fillId="0" borderId="21" xfId="1" applyNumberFormat="1" applyFont="1" applyFill="1" applyBorder="1" applyAlignment="1">
      <alignment horizontal="center" vertical="center"/>
    </xf>
    <xf numFmtId="3" fontId="11" fillId="0" borderId="22" xfId="1" applyNumberFormat="1" applyFont="1" applyFill="1" applyBorder="1" applyAlignment="1">
      <alignment horizontal="center" vertical="center"/>
    </xf>
    <xf numFmtId="3" fontId="11" fillId="0" borderId="24" xfId="1" applyNumberFormat="1" applyFont="1" applyFill="1" applyBorder="1" applyAlignment="1">
      <alignment horizontal="center" vertical="center"/>
    </xf>
    <xf numFmtId="3" fontId="11" fillId="0" borderId="21" xfId="1" applyNumberFormat="1" applyFont="1" applyFill="1" applyBorder="1" applyAlignment="1">
      <alignment horizontal="center" vertical="center"/>
    </xf>
    <xf numFmtId="3" fontId="0" fillId="0" borderId="22" xfId="0" applyNumberFormat="1" applyFont="1" applyBorder="1" applyAlignment="1">
      <alignment horizontal="center"/>
    </xf>
    <xf numFmtId="3" fontId="0" fillId="0" borderId="24" xfId="0" applyNumberFormat="1" applyFont="1" applyBorder="1" applyAlignment="1">
      <alignment horizontal="center"/>
    </xf>
    <xf numFmtId="3" fontId="12" fillId="3" borderId="14" xfId="1" applyNumberFormat="1" applyFont="1" applyFill="1" applyBorder="1" applyAlignment="1">
      <alignment horizontal="center" vertical="center"/>
    </xf>
    <xf numFmtId="3" fontId="8" fillId="3" borderId="14" xfId="0" applyNumberFormat="1" applyFont="1" applyFill="1" applyBorder="1" applyAlignment="1">
      <alignment horizontal="center"/>
    </xf>
    <xf numFmtId="3" fontId="18" fillId="3" borderId="1" xfId="0" applyNumberFormat="1" applyFont="1" applyFill="1" applyBorder="1" applyAlignment="1">
      <alignment horizontal="right" vertical="center"/>
    </xf>
    <xf numFmtId="3" fontId="11" fillId="0" borderId="28" xfId="0" applyNumberFormat="1" applyFont="1" applyFill="1" applyBorder="1" applyAlignment="1">
      <alignment horizontal="right"/>
    </xf>
    <xf numFmtId="3" fontId="11" fillId="0" borderId="5" xfId="0" applyNumberFormat="1" applyFont="1" applyFill="1" applyBorder="1" applyAlignment="1">
      <alignment horizontal="right"/>
    </xf>
    <xf numFmtId="3" fontId="11" fillId="0" borderId="10" xfId="0" applyNumberFormat="1" applyFont="1" applyFill="1" applyBorder="1" applyAlignment="1">
      <alignment horizontal="right"/>
    </xf>
    <xf numFmtId="3" fontId="11" fillId="0" borderId="9" xfId="0" applyNumberFormat="1" applyFont="1" applyFill="1" applyBorder="1" applyAlignment="1">
      <alignment horizontal="right"/>
    </xf>
    <xf numFmtId="0" fontId="0" fillId="0" borderId="0" xfId="0" applyFont="1"/>
    <xf numFmtId="0" fontId="12" fillId="3" borderId="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" fontId="12" fillId="2" borderId="1" xfId="1" applyNumberFormat="1" applyFont="1" applyFill="1" applyBorder="1" applyAlignment="1">
      <alignment horizontal="center" vertical="center" wrapText="1"/>
    </xf>
    <xf numFmtId="3" fontId="12" fillId="2" borderId="1" xfId="1" applyNumberFormat="1" applyFont="1" applyFill="1" applyBorder="1" applyAlignment="1">
      <alignment horizontal="center" vertical="center" wrapText="1"/>
    </xf>
    <xf numFmtId="3" fontId="12" fillId="2" borderId="14" xfId="1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/>
    </xf>
    <xf numFmtId="0" fontId="8" fillId="0" borderId="0" xfId="0" applyFont="1" applyAlignment="1">
      <alignment vertic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vertical="center"/>
    </xf>
    <xf numFmtId="0" fontId="17" fillId="0" borderId="17" xfId="0" applyFont="1" applyFill="1" applyBorder="1" applyAlignment="1">
      <alignment horizontal="center"/>
    </xf>
    <xf numFmtId="0" fontId="3" fillId="0" borderId="34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17" fillId="0" borderId="17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"/>
  <sheetViews>
    <sheetView tabSelected="1" zoomScale="80" zoomScaleNormal="80" workbookViewId="0">
      <selection activeCell="M26" sqref="M26"/>
    </sheetView>
  </sheetViews>
  <sheetFormatPr baseColWidth="10" defaultRowHeight="15" x14ac:dyDescent="0.25"/>
  <cols>
    <col min="1" max="1" width="10.28515625" style="25" customWidth="1"/>
    <col min="2" max="2" width="124" customWidth="1"/>
    <col min="3" max="3" width="7.85546875" customWidth="1"/>
    <col min="4" max="4" width="11.7109375" customWidth="1"/>
    <col min="6" max="6" width="13.7109375" customWidth="1"/>
  </cols>
  <sheetData>
    <row r="1" spans="1:6" ht="21" x14ac:dyDescent="0.35">
      <c r="A1" s="117" t="s">
        <v>33</v>
      </c>
      <c r="B1" s="117"/>
      <c r="C1" s="117"/>
      <c r="D1" s="117"/>
      <c r="E1" s="117"/>
      <c r="F1" s="117"/>
    </row>
    <row r="2" spans="1:6" ht="24.75" customHeight="1" thickBot="1" x14ac:dyDescent="0.3">
      <c r="A2" s="112"/>
      <c r="B2" s="113"/>
      <c r="C2" s="113"/>
      <c r="D2" s="113"/>
      <c r="E2" s="113"/>
      <c r="F2" s="113"/>
    </row>
    <row r="3" spans="1:6" ht="15.75" thickBot="1" x14ac:dyDescent="0.3">
      <c r="A3" s="114" t="s">
        <v>8</v>
      </c>
      <c r="B3" s="115"/>
      <c r="C3" s="115"/>
      <c r="D3" s="115"/>
      <c r="E3" s="115"/>
      <c r="F3" s="116"/>
    </row>
    <row r="4" spans="1:6" ht="15.75" thickBot="1" x14ac:dyDescent="0.3">
      <c r="A4" s="13"/>
      <c r="B4" s="10"/>
      <c r="C4" s="10"/>
      <c r="D4" s="11"/>
      <c r="E4" s="11"/>
      <c r="F4" s="12"/>
    </row>
    <row r="5" spans="1:6" ht="15.75" thickBot="1" x14ac:dyDescent="0.3">
      <c r="A5" s="14"/>
      <c r="B5" s="104" t="s">
        <v>9</v>
      </c>
      <c r="C5" s="23"/>
      <c r="D5" s="24"/>
      <c r="E5" s="24"/>
      <c r="F5" s="93">
        <f>F17</f>
        <v>0</v>
      </c>
    </row>
    <row r="6" spans="1:6" ht="15.75" thickBot="1" x14ac:dyDescent="0.3">
      <c r="A6" s="14"/>
      <c r="B6" s="104" t="s">
        <v>34</v>
      </c>
      <c r="C6" s="33"/>
      <c r="D6" s="2"/>
      <c r="E6" s="2"/>
      <c r="F6" s="94">
        <f>SUM(F28)</f>
        <v>0</v>
      </c>
    </row>
    <row r="7" spans="1:6" ht="15.75" thickBot="1" x14ac:dyDescent="0.3">
      <c r="A7" s="14"/>
      <c r="B7" s="104" t="s">
        <v>46</v>
      </c>
      <c r="C7" s="33"/>
      <c r="D7" s="2"/>
      <c r="E7" s="2"/>
      <c r="F7" s="94">
        <f>SUM(F33)</f>
        <v>0</v>
      </c>
    </row>
    <row r="8" spans="1:6" x14ac:dyDescent="0.25">
      <c r="A8" s="14"/>
      <c r="B8" s="22" t="s">
        <v>10</v>
      </c>
      <c r="C8" s="9"/>
      <c r="D8" s="8"/>
      <c r="E8" s="8"/>
      <c r="F8" s="95">
        <f>SUM(F5:F7)</f>
        <v>0</v>
      </c>
    </row>
    <row r="9" spans="1:6" ht="15.75" thickBot="1" x14ac:dyDescent="0.3">
      <c r="A9" s="14"/>
      <c r="B9" s="20" t="s">
        <v>17</v>
      </c>
      <c r="C9" s="4"/>
      <c r="D9" s="3">
        <v>6</v>
      </c>
      <c r="E9" s="2" t="s">
        <v>11</v>
      </c>
      <c r="F9" s="96">
        <f>F8*6%</f>
        <v>0</v>
      </c>
    </row>
    <row r="10" spans="1:6" ht="16.5" thickBot="1" x14ac:dyDescent="0.3">
      <c r="A10" s="15"/>
      <c r="B10" s="21" t="s">
        <v>12</v>
      </c>
      <c r="C10" s="5"/>
      <c r="D10" s="6"/>
      <c r="E10" s="7"/>
      <c r="F10" s="92">
        <f>F9+F8</f>
        <v>0</v>
      </c>
    </row>
    <row r="11" spans="1:6" x14ac:dyDescent="0.25">
      <c r="A11" s="16"/>
      <c r="B11" s="17"/>
      <c r="C11" s="18"/>
      <c r="D11" s="16"/>
      <c r="E11" s="16"/>
      <c r="F11" s="19"/>
    </row>
    <row r="12" spans="1:6" ht="15.75" thickBot="1" x14ac:dyDescent="0.3"/>
    <row r="13" spans="1:6" s="97" customFormat="1" ht="30.75" thickBot="1" x14ac:dyDescent="0.3">
      <c r="A13" s="98" t="s">
        <v>18</v>
      </c>
      <c r="B13" s="99" t="s">
        <v>0</v>
      </c>
      <c r="C13" s="100" t="s">
        <v>1</v>
      </c>
      <c r="D13" s="101" t="s">
        <v>2</v>
      </c>
      <c r="E13" s="102" t="s">
        <v>3</v>
      </c>
      <c r="F13" s="103" t="s">
        <v>4</v>
      </c>
    </row>
    <row r="14" spans="1:6" x14ac:dyDescent="0.25">
      <c r="A14" s="26"/>
      <c r="B14" s="44"/>
      <c r="C14" s="54"/>
      <c r="D14" s="63"/>
      <c r="E14" s="81"/>
      <c r="F14" s="72"/>
    </row>
    <row r="15" spans="1:6" x14ac:dyDescent="0.25">
      <c r="A15" s="27">
        <v>0</v>
      </c>
      <c r="B15" s="45" t="s">
        <v>5</v>
      </c>
      <c r="C15" s="55"/>
      <c r="D15" s="64"/>
      <c r="E15" s="82"/>
      <c r="F15" s="73"/>
    </row>
    <row r="16" spans="1:6" ht="15.75" thickBot="1" x14ac:dyDescent="0.3">
      <c r="A16" s="27"/>
      <c r="B16" s="46" t="s">
        <v>15</v>
      </c>
      <c r="C16" s="55" t="s">
        <v>6</v>
      </c>
      <c r="D16" s="64">
        <v>1</v>
      </c>
      <c r="E16" s="82">
        <v>0</v>
      </c>
      <c r="F16" s="74">
        <f>D16*E16</f>
        <v>0</v>
      </c>
    </row>
    <row r="17" spans="1:8" ht="15.75" thickBot="1" x14ac:dyDescent="0.3">
      <c r="A17" s="27"/>
      <c r="B17" s="47" t="s">
        <v>14</v>
      </c>
      <c r="C17" s="55"/>
      <c r="D17" s="64"/>
      <c r="E17" s="82"/>
      <c r="F17" s="90">
        <f>SUM(F16)</f>
        <v>0</v>
      </c>
    </row>
    <row r="18" spans="1:8" ht="15.75" thickBot="1" x14ac:dyDescent="0.3">
      <c r="A18" s="28"/>
      <c r="B18" s="48"/>
      <c r="C18" s="56"/>
      <c r="D18" s="65"/>
      <c r="E18" s="83"/>
      <c r="F18" s="75"/>
    </row>
    <row r="19" spans="1:8" x14ac:dyDescent="0.25">
      <c r="A19" s="109">
        <v>1</v>
      </c>
      <c r="B19" s="51" t="s">
        <v>35</v>
      </c>
      <c r="C19" s="57"/>
      <c r="D19" s="66"/>
      <c r="E19" s="84"/>
      <c r="F19" s="76"/>
    </row>
    <row r="20" spans="1:8" x14ac:dyDescent="0.25">
      <c r="A20" s="110"/>
      <c r="B20" s="45"/>
      <c r="C20" s="55"/>
      <c r="D20" s="64"/>
      <c r="E20" s="82"/>
      <c r="F20" s="73"/>
    </row>
    <row r="21" spans="1:8" ht="30" x14ac:dyDescent="0.25">
      <c r="A21" s="111" t="s">
        <v>13</v>
      </c>
      <c r="B21" s="49" t="s">
        <v>36</v>
      </c>
      <c r="C21" s="58" t="s">
        <v>19</v>
      </c>
      <c r="D21" s="67">
        <v>1</v>
      </c>
      <c r="E21" s="85">
        <v>0</v>
      </c>
      <c r="F21" s="77">
        <f>SUM(D21*E21)</f>
        <v>0</v>
      </c>
      <c r="H21" s="1"/>
    </row>
    <row r="22" spans="1:8" x14ac:dyDescent="0.25">
      <c r="A22" s="108" t="s">
        <v>16</v>
      </c>
      <c r="B22" s="49" t="s">
        <v>37</v>
      </c>
      <c r="C22" s="58" t="s">
        <v>19</v>
      </c>
      <c r="D22" s="67">
        <v>1</v>
      </c>
      <c r="E22" s="85">
        <v>0</v>
      </c>
      <c r="F22" s="77">
        <f t="shared" ref="F22:F27" si="0">SUM(D22*E22)</f>
        <v>0</v>
      </c>
      <c r="H22" s="1"/>
    </row>
    <row r="23" spans="1:8" x14ac:dyDescent="0.25">
      <c r="A23" s="108" t="s">
        <v>27</v>
      </c>
      <c r="B23" s="49" t="s">
        <v>39</v>
      </c>
      <c r="C23" s="58" t="s">
        <v>19</v>
      </c>
      <c r="D23" s="67">
        <v>1</v>
      </c>
      <c r="E23" s="85">
        <v>0</v>
      </c>
      <c r="F23" s="77">
        <f t="shared" si="0"/>
        <v>0</v>
      </c>
      <c r="H23" s="1"/>
    </row>
    <row r="24" spans="1:8" x14ac:dyDescent="0.25">
      <c r="A24" s="108" t="s">
        <v>38</v>
      </c>
      <c r="B24" s="49" t="s">
        <v>40</v>
      </c>
      <c r="C24" s="58" t="s">
        <v>19</v>
      </c>
      <c r="D24" s="67">
        <v>1</v>
      </c>
      <c r="E24" s="85">
        <v>0</v>
      </c>
      <c r="F24" s="77">
        <f t="shared" si="0"/>
        <v>0</v>
      </c>
      <c r="H24" s="1"/>
    </row>
    <row r="25" spans="1:8" x14ac:dyDescent="0.25">
      <c r="A25" s="108" t="s">
        <v>41</v>
      </c>
      <c r="B25" s="49" t="s">
        <v>26</v>
      </c>
      <c r="C25" s="58" t="s">
        <v>19</v>
      </c>
      <c r="D25" s="67">
        <v>1</v>
      </c>
      <c r="E25" s="85">
        <v>0</v>
      </c>
      <c r="F25" s="77">
        <f t="shared" si="0"/>
        <v>0</v>
      </c>
      <c r="H25" s="1"/>
    </row>
    <row r="26" spans="1:8" x14ac:dyDescent="0.25">
      <c r="A26" s="108" t="s">
        <v>42</v>
      </c>
      <c r="B26" s="49" t="s">
        <v>43</v>
      </c>
      <c r="C26" s="58" t="s">
        <v>19</v>
      </c>
      <c r="D26" s="67">
        <v>1</v>
      </c>
      <c r="E26" s="85">
        <v>0</v>
      </c>
      <c r="F26" s="77">
        <f t="shared" si="0"/>
        <v>0</v>
      </c>
      <c r="H26" s="1"/>
    </row>
    <row r="27" spans="1:8" ht="15.75" thickBot="1" x14ac:dyDescent="0.3">
      <c r="A27" s="108" t="s">
        <v>44</v>
      </c>
      <c r="B27" s="49" t="s">
        <v>24</v>
      </c>
      <c r="C27" s="58" t="s">
        <v>23</v>
      </c>
      <c r="D27" s="67">
        <v>1</v>
      </c>
      <c r="E27" s="85">
        <v>0</v>
      </c>
      <c r="F27" s="77">
        <f t="shared" si="0"/>
        <v>0</v>
      </c>
      <c r="H27" s="1"/>
    </row>
    <row r="28" spans="1:8" ht="15.75" thickBot="1" x14ac:dyDescent="0.3">
      <c r="A28" s="15"/>
      <c r="B28" s="50" t="s">
        <v>7</v>
      </c>
      <c r="C28" s="59"/>
      <c r="D28" s="68"/>
      <c r="E28" s="86"/>
      <c r="F28" s="90">
        <f>SUM(F21:F27)</f>
        <v>0</v>
      </c>
    </row>
    <row r="29" spans="1:8" x14ac:dyDescent="0.25">
      <c r="A29" s="30">
        <v>2</v>
      </c>
      <c r="B29" s="51" t="s">
        <v>45</v>
      </c>
      <c r="C29" s="60"/>
      <c r="D29" s="69"/>
      <c r="E29" s="87"/>
      <c r="F29" s="78"/>
    </row>
    <row r="30" spans="1:8" x14ac:dyDescent="0.25">
      <c r="A30" s="29"/>
      <c r="B30" s="52"/>
      <c r="C30" s="58"/>
      <c r="D30" s="67"/>
      <c r="E30" s="85"/>
      <c r="F30" s="79"/>
    </row>
    <row r="31" spans="1:8" x14ac:dyDescent="0.25">
      <c r="A31" s="31" t="s">
        <v>20</v>
      </c>
      <c r="B31" s="49" t="s">
        <v>47</v>
      </c>
      <c r="C31" s="61" t="s">
        <v>19</v>
      </c>
      <c r="D31" s="70">
        <v>1</v>
      </c>
      <c r="E31" s="88">
        <v>0</v>
      </c>
      <c r="F31" s="80">
        <f t="shared" ref="F31:F32" si="1">SUM(D31*E31)</f>
        <v>0</v>
      </c>
    </row>
    <row r="32" spans="1:8" ht="15.75" thickBot="1" x14ac:dyDescent="0.3">
      <c r="A32" s="31" t="s">
        <v>21</v>
      </c>
      <c r="B32" s="49" t="s">
        <v>25</v>
      </c>
      <c r="C32" s="61" t="s">
        <v>19</v>
      </c>
      <c r="D32" s="70">
        <v>1</v>
      </c>
      <c r="E32" s="88">
        <v>0</v>
      </c>
      <c r="F32" s="80">
        <f t="shared" si="1"/>
        <v>0</v>
      </c>
    </row>
    <row r="33" spans="1:6" ht="15.75" thickBot="1" x14ac:dyDescent="0.3">
      <c r="A33" s="32"/>
      <c r="B33" s="53" t="s">
        <v>22</v>
      </c>
      <c r="C33" s="62"/>
      <c r="D33" s="71"/>
      <c r="E33" s="89"/>
      <c r="F33" s="91">
        <f>SUM(F31:F32)</f>
        <v>0</v>
      </c>
    </row>
    <row r="34" spans="1:6" x14ac:dyDescent="0.25">
      <c r="A34" s="34"/>
      <c r="B34" s="35"/>
      <c r="C34" s="36"/>
      <c r="D34" s="36"/>
      <c r="E34" s="37"/>
      <c r="F34" s="37"/>
    </row>
    <row r="35" spans="1:6" ht="16.5" x14ac:dyDescent="0.3">
      <c r="A35" s="34"/>
      <c r="B35" s="43"/>
      <c r="C35" s="36"/>
      <c r="D35" s="36"/>
      <c r="E35" s="37"/>
      <c r="F35" s="37"/>
    </row>
    <row r="36" spans="1:6" x14ac:dyDescent="0.25">
      <c r="A36" s="34"/>
      <c r="B36" s="105" t="s">
        <v>28</v>
      </c>
      <c r="C36" s="106"/>
      <c r="D36" s="106"/>
      <c r="E36" s="37"/>
      <c r="F36" s="37"/>
    </row>
    <row r="37" spans="1:6" x14ac:dyDescent="0.25">
      <c r="A37" s="34"/>
      <c r="B37" s="107" t="s">
        <v>29</v>
      </c>
      <c r="C37" s="106"/>
      <c r="D37" s="106"/>
      <c r="E37" s="37"/>
      <c r="F37" s="37"/>
    </row>
    <row r="38" spans="1:6" x14ac:dyDescent="0.25">
      <c r="A38" s="34"/>
      <c r="B38" s="107" t="s">
        <v>30</v>
      </c>
      <c r="C38" s="106"/>
      <c r="D38" s="106"/>
      <c r="E38" s="37"/>
      <c r="F38" s="37"/>
    </row>
    <row r="39" spans="1:6" x14ac:dyDescent="0.25">
      <c r="A39" s="34"/>
      <c r="B39" s="107" t="s">
        <v>31</v>
      </c>
      <c r="C39" s="106"/>
      <c r="D39" s="106"/>
      <c r="E39" s="37"/>
      <c r="F39" s="37"/>
    </row>
    <row r="40" spans="1:6" x14ac:dyDescent="0.25">
      <c r="A40" s="34"/>
      <c r="B40" s="107"/>
      <c r="C40" s="106"/>
      <c r="D40" s="106"/>
      <c r="E40" s="37"/>
      <c r="F40" s="37"/>
    </row>
    <row r="41" spans="1:6" x14ac:dyDescent="0.25">
      <c r="A41" s="34"/>
      <c r="B41" s="107"/>
      <c r="C41" s="106"/>
      <c r="D41" s="106"/>
      <c r="E41" s="37"/>
      <c r="F41" s="37"/>
    </row>
    <row r="42" spans="1:6" x14ac:dyDescent="0.25">
      <c r="A42" s="34"/>
      <c r="B42" s="107" t="s">
        <v>32</v>
      </c>
      <c r="C42" s="106"/>
      <c r="D42" s="106"/>
      <c r="E42" s="37"/>
      <c r="F42" s="37"/>
    </row>
    <row r="43" spans="1:6" x14ac:dyDescent="0.25">
      <c r="A43" s="34"/>
      <c r="B43" s="38"/>
      <c r="C43" s="36"/>
      <c r="D43" s="36"/>
      <c r="E43" s="37"/>
      <c r="F43" s="37"/>
    </row>
    <row r="44" spans="1:6" x14ac:dyDescent="0.25">
      <c r="A44" s="34"/>
      <c r="B44" s="38"/>
      <c r="C44" s="36"/>
      <c r="D44" s="36"/>
      <c r="E44" s="37"/>
      <c r="F44" s="37"/>
    </row>
    <row r="45" spans="1:6" x14ac:dyDescent="0.25">
      <c r="A45" s="34"/>
      <c r="B45" s="39"/>
      <c r="C45" s="38"/>
      <c r="D45" s="38"/>
      <c r="E45" s="40"/>
      <c r="F45" s="41"/>
    </row>
    <row r="46" spans="1:6" x14ac:dyDescent="0.25">
      <c r="A46" s="42"/>
      <c r="B46" s="38"/>
      <c r="C46" s="38"/>
      <c r="D46" s="38"/>
      <c r="E46" s="38"/>
      <c r="F46" s="38"/>
    </row>
  </sheetData>
  <mergeCells count="3">
    <mergeCell ref="A2:F2"/>
    <mergeCell ref="A3:F3"/>
    <mergeCell ref="A1:F1"/>
  </mergeCells>
  <printOptions horizontalCentered="1"/>
  <pageMargins left="0.19685039370078741" right="0.19685039370078741" top="0.39370078740157483" bottom="0.78740157480314965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TRAVAUX REFUGES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Bausch</dc:creator>
  <cp:lastModifiedBy>Florent Razavet</cp:lastModifiedBy>
  <cp:lastPrinted>2019-05-17T01:43:13Z</cp:lastPrinted>
  <dcterms:created xsi:type="dcterms:W3CDTF">2016-03-29T04:44:19Z</dcterms:created>
  <dcterms:modified xsi:type="dcterms:W3CDTF">2026-10-05T23:30:55Z</dcterms:modified>
</cp:coreProperties>
</file>