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DCJS\PPVP\APPN 2023-2026\APPN Florent\CONSULTATION\2026\Consultation travaux refuges\envoie travaux refuges GR NORD\"/>
    </mc:Choice>
  </mc:AlternateContent>
  <xr:revisionPtr revIDLastSave="0" documentId="13_ncr:1_{5186BAB0-FFE8-404E-8F79-87DE5474B37D}" xr6:coauthVersionLast="36" xr6:coauthVersionMax="36" xr10:uidLastSave="{00000000-0000-0000-0000-000000000000}"/>
  <bookViews>
    <workbookView xWindow="11865" yWindow="120" windowWidth="16770" windowHeight="12585" xr2:uid="{00000000-000D-0000-FFFF-FFFF00000000}"/>
  </bookViews>
  <sheets>
    <sheet name="TRAVAUX REFUGES" sheetId="1" r:id="rId1"/>
  </sheets>
  <definedNames>
    <definedName name="_Hlk242194182" localSheetId="0">'TRAVAUX REFUGES'!$B$22</definedName>
  </definedNames>
  <calcPr calcId="191029"/>
</workbook>
</file>

<file path=xl/calcChain.xml><?xml version="1.0" encoding="utf-8"?>
<calcChain xmlns="http://schemas.openxmlformats.org/spreadsheetml/2006/main">
  <c r="F22" i="1" l="1"/>
  <c r="F23" i="1"/>
  <c r="F24" i="1" l="1"/>
  <c r="F21" i="1" l="1"/>
  <c r="F20" i="1" l="1"/>
  <c r="F25" i="1" s="1"/>
  <c r="F6" i="1" l="1"/>
  <c r="F15" i="1"/>
  <c r="F16" i="1" s="1"/>
  <c r="F5" i="1" s="1"/>
  <c r="F7" i="1" l="1"/>
  <c r="F8" i="1" s="1"/>
  <c r="F9" i="1" s="1"/>
</calcChain>
</file>

<file path=xl/sharedStrings.xml><?xml version="1.0" encoding="utf-8"?>
<sst xmlns="http://schemas.openxmlformats.org/spreadsheetml/2006/main" count="43" uniqueCount="40">
  <si>
    <t xml:space="preserve">Nature d'Ouvrage </t>
  </si>
  <si>
    <t>UNITE</t>
  </si>
  <si>
    <t>QUANTITE</t>
  </si>
  <si>
    <t>Prix Unitaire</t>
  </si>
  <si>
    <t xml:space="preserve">MONTANT </t>
  </si>
  <si>
    <t>Installation de chantier</t>
  </si>
  <si>
    <t>U</t>
  </si>
  <si>
    <t>Total du chapitre 1</t>
  </si>
  <si>
    <t>RECAPITULATIF GENERAL</t>
  </si>
  <si>
    <t>CHAPITRE 0 - INSTALLATION DE CHANTIER</t>
  </si>
  <si>
    <t xml:space="preserve">TOTAL </t>
  </si>
  <si>
    <t>%</t>
  </si>
  <si>
    <t>TOTAL GENERAL</t>
  </si>
  <si>
    <t>1.1</t>
  </si>
  <si>
    <t>Total du chapitre 0</t>
  </si>
  <si>
    <t>Amené &amp; repli du matériel, nettoyage du chantier</t>
  </si>
  <si>
    <t>1.2</t>
  </si>
  <si>
    <t>TGC</t>
  </si>
  <si>
    <t>N°
 de prix</t>
  </si>
  <si>
    <t>ens</t>
  </si>
  <si>
    <t xml:space="preserve">ens </t>
  </si>
  <si>
    <t>Travaux divers</t>
  </si>
  <si>
    <t>1.3</t>
  </si>
  <si>
    <t>NOTIFICATION</t>
  </si>
  <si>
    <t xml:space="preserve">Signature : </t>
  </si>
  <si>
    <t>Le TITULAIRE (*) :</t>
  </si>
  <si>
    <t xml:space="preserve">NOM : </t>
  </si>
  <si>
    <t xml:space="preserve">BANQUE : </t>
  </si>
  <si>
    <t>NUMERO DE COMPTE (23 chiffres) :</t>
  </si>
  <si>
    <t xml:space="preserve"> NUMERO DE RIDET : </t>
  </si>
  <si>
    <t xml:space="preserve">A Nouméa, le : </t>
  </si>
  <si>
    <t>TRAVAUX DIVERS - REFUGE DU MONT DO / GR NORD</t>
  </si>
  <si>
    <t xml:space="preserve">CHAPITRE 1 - REFUGE DU MONT DO </t>
  </si>
  <si>
    <t xml:space="preserve">Refuge du Mont Do </t>
  </si>
  <si>
    <t xml:space="preserve">Ponçage, lasurage du refuge et du toilette sèche </t>
  </si>
  <si>
    <t xml:space="preserve">Fourniture et pose d’une porte au refuge </t>
  </si>
  <si>
    <t>Travaux sur le BBQ</t>
  </si>
  <si>
    <t>1.4</t>
  </si>
  <si>
    <t>Travaux sur le Faré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</si>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</sst>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11"/>
      <color theme="1"/>
      <name val="Arial Narrow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quotePrefix="1"/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 vertical="center"/>
    </xf>
    <xf numFmtId="0" fontId="4" fillId="0" borderId="25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left"/>
    </xf>
    <xf numFmtId="0" fontId="4" fillId="0" borderId="27" xfId="0" applyFont="1" applyFill="1" applyBorder="1" applyAlignment="1">
      <alignment horizontal="center"/>
    </xf>
    <xf numFmtId="0" fontId="9" fillId="0" borderId="0" xfId="0" applyFont="1"/>
    <xf numFmtId="0" fontId="4" fillId="0" borderId="21" xfId="0" applyFont="1" applyFill="1" applyBorder="1"/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4" fillId="0" borderId="0" xfId="0" applyFont="1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right"/>
    </xf>
    <xf numFmtId="3" fontId="0" fillId="0" borderId="0" xfId="0" applyNumberFormat="1" applyBorder="1"/>
    <xf numFmtId="3" fontId="8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6" fillId="0" borderId="0" xfId="0" applyFont="1"/>
    <xf numFmtId="0" fontId="2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0" fillId="0" borderId="22" xfId="0" applyFont="1" applyBorder="1" applyAlignment="1">
      <alignment wrapText="1"/>
    </xf>
    <xf numFmtId="0" fontId="12" fillId="0" borderId="24" xfId="0" applyFont="1" applyFill="1" applyBorder="1" applyAlignment="1">
      <alignment horizontal="righ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1" fontId="2" fillId="0" borderId="34" xfId="1" applyNumberFormat="1" applyFont="1" applyFill="1" applyBorder="1" applyAlignment="1">
      <alignment horizontal="center" vertical="center" wrapText="1"/>
    </xf>
    <xf numFmtId="1" fontId="4" fillId="0" borderId="17" xfId="1" applyNumberFormat="1" applyFont="1" applyFill="1" applyBorder="1" applyAlignment="1">
      <alignment horizontal="center" vertical="center" wrapText="1"/>
    </xf>
    <xf numFmtId="1" fontId="4" fillId="0" borderId="35" xfId="1" applyNumberFormat="1" applyFont="1" applyFill="1" applyBorder="1" applyAlignment="1">
      <alignment horizontal="center" vertical="center" wrapText="1"/>
    </xf>
    <xf numFmtId="1" fontId="4" fillId="0" borderId="34" xfId="1" applyNumberFormat="1" applyFont="1" applyFill="1" applyBorder="1" applyAlignment="1">
      <alignment horizontal="center" vertical="center" wrapText="1"/>
    </xf>
    <xf numFmtId="1" fontId="11" fillId="0" borderId="17" xfId="1" applyNumberFormat="1" applyFont="1" applyFill="1" applyBorder="1" applyAlignment="1">
      <alignment horizontal="center" vertical="center" wrapText="1"/>
    </xf>
    <xf numFmtId="1" fontId="11" fillId="0" borderId="18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/>
    </xf>
    <xf numFmtId="3" fontId="4" fillId="0" borderId="19" xfId="1" applyNumberFormat="1" applyFont="1" applyFill="1" applyBorder="1" applyAlignment="1">
      <alignment horizontal="center" vertical="center"/>
    </xf>
    <xf numFmtId="3" fontId="4" fillId="0" borderId="30" xfId="1" applyNumberFormat="1" applyFont="1" applyFill="1" applyBorder="1" applyAlignment="1">
      <alignment horizontal="center" vertical="center"/>
    </xf>
    <xf numFmtId="3" fontId="4" fillId="0" borderId="16" xfId="1" applyNumberFormat="1" applyFont="1" applyFill="1" applyBorder="1" applyAlignment="1">
      <alignment horizontal="center" vertical="center"/>
    </xf>
    <xf numFmtId="3" fontId="4" fillId="0" borderId="36" xfId="1" applyNumberFormat="1" applyFont="1" applyFill="1" applyBorder="1" applyAlignment="1">
      <alignment horizontal="center" vertical="center"/>
    </xf>
    <xf numFmtId="3" fontId="11" fillId="0" borderId="19" xfId="1" applyNumberFormat="1" applyFont="1" applyFill="1" applyBorder="1" applyAlignment="1">
      <alignment horizontal="center" vertical="center"/>
    </xf>
    <xf numFmtId="3" fontId="2" fillId="0" borderId="21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3" fontId="4" fillId="0" borderId="23" xfId="1" applyNumberFormat="1" applyFont="1" applyFill="1" applyBorder="1" applyAlignment="1">
      <alignment horizontal="center" vertical="center"/>
    </xf>
    <xf numFmtId="3" fontId="4" fillId="0" borderId="21" xfId="1" applyNumberFormat="1" applyFont="1" applyFill="1" applyBorder="1" applyAlignment="1">
      <alignment horizontal="center" vertical="center"/>
    </xf>
    <xf numFmtId="3" fontId="11" fillId="0" borderId="22" xfId="1" applyNumberFormat="1" applyFont="1" applyFill="1" applyBorder="1" applyAlignment="1">
      <alignment horizontal="center" vertical="center"/>
    </xf>
    <xf numFmtId="3" fontId="11" fillId="0" borderId="24" xfId="1" applyNumberFormat="1" applyFont="1" applyFill="1" applyBorder="1" applyAlignment="1">
      <alignment horizontal="center" vertical="center"/>
    </xf>
    <xf numFmtId="3" fontId="12" fillId="3" borderId="14" xfId="1" applyNumberFormat="1" applyFont="1" applyFill="1" applyBorder="1" applyAlignment="1">
      <alignment horizontal="center" vertical="center"/>
    </xf>
    <xf numFmtId="3" fontId="18" fillId="3" borderId="1" xfId="0" applyNumberFormat="1" applyFont="1" applyFill="1" applyBorder="1" applyAlignment="1">
      <alignment horizontal="right" vertical="center"/>
    </xf>
    <xf numFmtId="3" fontId="11" fillId="0" borderId="28" xfId="0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0" fontId="0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center" vertical="center" wrapText="1"/>
    </xf>
    <xf numFmtId="3" fontId="12" fillId="2" borderId="14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="80" zoomScaleNormal="80" workbookViewId="0">
      <selection activeCell="N18" sqref="N18"/>
    </sheetView>
  </sheetViews>
  <sheetFormatPr baseColWidth="10" defaultRowHeight="15" x14ac:dyDescent="0.25"/>
  <cols>
    <col min="1" max="1" width="10.28515625" style="25" customWidth="1"/>
    <col min="2" max="2" width="117.140625" customWidth="1"/>
    <col min="3" max="3" width="7.85546875" customWidth="1"/>
    <col min="4" max="4" width="11.7109375" customWidth="1"/>
    <col min="6" max="6" width="13.7109375" customWidth="1"/>
  </cols>
  <sheetData>
    <row r="1" spans="1:6" ht="21" x14ac:dyDescent="0.35">
      <c r="A1" s="95" t="s">
        <v>31</v>
      </c>
      <c r="B1" s="95"/>
      <c r="C1" s="95"/>
      <c r="D1" s="95"/>
      <c r="E1" s="95"/>
      <c r="F1" s="95"/>
    </row>
    <row r="2" spans="1:6" ht="24.75" customHeight="1" thickBot="1" x14ac:dyDescent="0.3">
      <c r="A2" s="90"/>
      <c r="B2" s="91"/>
      <c r="C2" s="91"/>
      <c r="D2" s="91"/>
      <c r="E2" s="91"/>
      <c r="F2" s="91"/>
    </row>
    <row r="3" spans="1:6" ht="15.75" thickBot="1" x14ac:dyDescent="0.3">
      <c r="A3" s="92" t="s">
        <v>8</v>
      </c>
      <c r="B3" s="93"/>
      <c r="C3" s="93"/>
      <c r="D3" s="93"/>
      <c r="E3" s="93"/>
      <c r="F3" s="94"/>
    </row>
    <row r="4" spans="1:6" ht="15.75" thickBot="1" x14ac:dyDescent="0.3">
      <c r="A4" s="13"/>
      <c r="B4" s="10"/>
      <c r="C4" s="10"/>
      <c r="D4" s="11"/>
      <c r="E4" s="11"/>
      <c r="F4" s="12"/>
    </row>
    <row r="5" spans="1:6" ht="15.75" thickBot="1" x14ac:dyDescent="0.3">
      <c r="A5" s="14"/>
      <c r="B5" s="85" t="s">
        <v>9</v>
      </c>
      <c r="C5" s="23"/>
      <c r="D5" s="24"/>
      <c r="E5" s="24"/>
      <c r="F5" s="74">
        <f>F16</f>
        <v>0</v>
      </c>
    </row>
    <row r="6" spans="1:6" ht="15.75" thickBot="1" x14ac:dyDescent="0.3">
      <c r="A6" s="14"/>
      <c r="B6" s="85" t="s">
        <v>32</v>
      </c>
      <c r="C6" s="29"/>
      <c r="D6" s="2"/>
      <c r="E6" s="2"/>
      <c r="F6" s="75">
        <f>SUM(F25)</f>
        <v>0</v>
      </c>
    </row>
    <row r="7" spans="1:6" x14ac:dyDescent="0.25">
      <c r="A7" s="14"/>
      <c r="B7" s="22" t="s">
        <v>10</v>
      </c>
      <c r="C7" s="9"/>
      <c r="D7" s="8"/>
      <c r="E7" s="8"/>
      <c r="F7" s="76">
        <f>SUM(F5:F6)</f>
        <v>0</v>
      </c>
    </row>
    <row r="8" spans="1:6" ht="15.75" thickBot="1" x14ac:dyDescent="0.3">
      <c r="A8" s="14"/>
      <c r="B8" s="20" t="s">
        <v>17</v>
      </c>
      <c r="C8" s="4"/>
      <c r="D8" s="3">
        <v>6</v>
      </c>
      <c r="E8" s="2" t="s">
        <v>11</v>
      </c>
      <c r="F8" s="77">
        <f>F7*6%</f>
        <v>0</v>
      </c>
    </row>
    <row r="9" spans="1:6" ht="16.5" thickBot="1" x14ac:dyDescent="0.3">
      <c r="A9" s="15"/>
      <c r="B9" s="21" t="s">
        <v>12</v>
      </c>
      <c r="C9" s="5"/>
      <c r="D9" s="6"/>
      <c r="E9" s="7"/>
      <c r="F9" s="73">
        <f>F8+F7</f>
        <v>0</v>
      </c>
    </row>
    <row r="10" spans="1:6" x14ac:dyDescent="0.25">
      <c r="A10" s="16"/>
      <c r="B10" s="17"/>
      <c r="C10" s="18"/>
      <c r="D10" s="16"/>
      <c r="E10" s="16"/>
      <c r="F10" s="19"/>
    </row>
    <row r="11" spans="1:6" ht="15.75" thickBot="1" x14ac:dyDescent="0.3"/>
    <row r="12" spans="1:6" s="78" customFormat="1" ht="30.75" thickBot="1" x14ac:dyDescent="0.3">
      <c r="A12" s="79" t="s">
        <v>18</v>
      </c>
      <c r="B12" s="80" t="s">
        <v>0</v>
      </c>
      <c r="C12" s="81" t="s">
        <v>1</v>
      </c>
      <c r="D12" s="82" t="s">
        <v>2</v>
      </c>
      <c r="E12" s="83" t="s">
        <v>3</v>
      </c>
      <c r="F12" s="84" t="s">
        <v>4</v>
      </c>
    </row>
    <row r="13" spans="1:6" x14ac:dyDescent="0.25">
      <c r="A13" s="26"/>
      <c r="B13" s="40"/>
      <c r="C13" s="48"/>
      <c r="D13" s="54"/>
      <c r="E13" s="66"/>
      <c r="F13" s="60"/>
    </row>
    <row r="14" spans="1:6" x14ac:dyDescent="0.25">
      <c r="A14" s="27">
        <v>0</v>
      </c>
      <c r="B14" s="41" t="s">
        <v>5</v>
      </c>
      <c r="C14" s="49"/>
      <c r="D14" s="55"/>
      <c r="E14" s="67"/>
      <c r="F14" s="61"/>
    </row>
    <row r="15" spans="1:6" ht="15.75" thickBot="1" x14ac:dyDescent="0.3">
      <c r="A15" s="27"/>
      <c r="B15" s="42" t="s">
        <v>15</v>
      </c>
      <c r="C15" s="49" t="s">
        <v>6</v>
      </c>
      <c r="D15" s="55">
        <v>1</v>
      </c>
      <c r="E15" s="67">
        <v>0</v>
      </c>
      <c r="F15" s="62">
        <f>D15*E15</f>
        <v>0</v>
      </c>
    </row>
    <row r="16" spans="1:6" ht="15.75" thickBot="1" x14ac:dyDescent="0.3">
      <c r="A16" s="27"/>
      <c r="B16" s="43" t="s">
        <v>14</v>
      </c>
      <c r="C16" s="49"/>
      <c r="D16" s="55"/>
      <c r="E16" s="67"/>
      <c r="F16" s="72">
        <f>SUM(F15)</f>
        <v>0</v>
      </c>
    </row>
    <row r="17" spans="1:8" ht="15.75" thickBot="1" x14ac:dyDescent="0.3">
      <c r="A17" s="28"/>
      <c r="B17" s="44"/>
      <c r="C17" s="50"/>
      <c r="D17" s="56"/>
      <c r="E17" s="68"/>
      <c r="F17" s="63"/>
    </row>
    <row r="18" spans="1:8" x14ac:dyDescent="0.25">
      <c r="A18" s="88">
        <v>1</v>
      </c>
      <c r="B18" s="47" t="s">
        <v>33</v>
      </c>
      <c r="C18" s="51"/>
      <c r="D18" s="57"/>
      <c r="E18" s="69"/>
      <c r="F18" s="64"/>
    </row>
    <row r="19" spans="1:8" x14ac:dyDescent="0.25">
      <c r="A19" s="89"/>
      <c r="B19" s="41"/>
      <c r="C19" s="49"/>
      <c r="D19" s="55"/>
      <c r="E19" s="67"/>
      <c r="F19" s="61"/>
    </row>
    <row r="20" spans="1:8" x14ac:dyDescent="0.25">
      <c r="A20" s="87" t="s">
        <v>13</v>
      </c>
      <c r="B20" s="45" t="s">
        <v>34</v>
      </c>
      <c r="C20" s="52" t="s">
        <v>19</v>
      </c>
      <c r="D20" s="58">
        <v>1</v>
      </c>
      <c r="E20" s="70">
        <v>0</v>
      </c>
      <c r="F20" s="65">
        <f>SUM(D20*E20)</f>
        <v>0</v>
      </c>
      <c r="H20" s="1"/>
    </row>
    <row r="21" spans="1:8" x14ac:dyDescent="0.25">
      <c r="A21" s="87" t="s">
        <v>16</v>
      </c>
      <c r="B21" s="45" t="s">
        <v>35</v>
      </c>
      <c r="C21" s="52" t="s">
        <v>19</v>
      </c>
      <c r="D21" s="58">
        <v>1</v>
      </c>
      <c r="E21" s="70">
        <v>0</v>
      </c>
      <c r="F21" s="65">
        <f t="shared" ref="F21:F24" si="0">SUM(D21*E21)</f>
        <v>0</v>
      </c>
      <c r="H21" s="1"/>
    </row>
    <row r="22" spans="1:8" x14ac:dyDescent="0.25">
      <c r="A22" s="87" t="s">
        <v>22</v>
      </c>
      <c r="B22" s="45" t="s">
        <v>36</v>
      </c>
      <c r="C22" s="52" t="s">
        <v>19</v>
      </c>
      <c r="D22" s="58">
        <v>1</v>
      </c>
      <c r="E22" s="70">
        <v>0</v>
      </c>
      <c r="F22" s="65">
        <f t="shared" si="0"/>
        <v>0</v>
      </c>
      <c r="H22" s="1"/>
    </row>
    <row r="23" spans="1:8" x14ac:dyDescent="0.25">
      <c r="A23" s="87" t="s">
        <v>37</v>
      </c>
      <c r="B23" s="45" t="s">
        <v>38</v>
      </c>
      <c r="C23" s="52" t="s">
        <v>19</v>
      </c>
      <c r="D23" s="58">
        <v>1</v>
      </c>
      <c r="E23" s="70">
        <v>0</v>
      </c>
      <c r="F23" s="65">
        <f t="shared" si="0"/>
        <v>0</v>
      </c>
      <c r="H23" s="1"/>
    </row>
    <row r="24" spans="1:8" ht="15.75" thickBot="1" x14ac:dyDescent="0.3">
      <c r="A24" s="87" t="s">
        <v>39</v>
      </c>
      <c r="B24" s="45" t="s">
        <v>21</v>
      </c>
      <c r="C24" s="52" t="s">
        <v>20</v>
      </c>
      <c r="D24" s="58">
        <v>1</v>
      </c>
      <c r="E24" s="70">
        <v>0</v>
      </c>
      <c r="F24" s="65">
        <f t="shared" si="0"/>
        <v>0</v>
      </c>
      <c r="H24" s="1"/>
    </row>
    <row r="25" spans="1:8" ht="15.75" thickBot="1" x14ac:dyDescent="0.3">
      <c r="A25" s="15"/>
      <c r="B25" s="46" t="s">
        <v>7</v>
      </c>
      <c r="C25" s="53"/>
      <c r="D25" s="59"/>
      <c r="E25" s="71"/>
      <c r="F25" s="72">
        <f>SUM(F20:F24)</f>
        <v>0</v>
      </c>
    </row>
    <row r="26" spans="1:8" x14ac:dyDescent="0.25">
      <c r="A26" s="30"/>
      <c r="B26" s="31"/>
      <c r="C26" s="32"/>
      <c r="D26" s="32"/>
      <c r="E26" s="33"/>
      <c r="F26" s="33"/>
    </row>
    <row r="27" spans="1:8" ht="16.5" x14ac:dyDescent="0.3">
      <c r="A27" s="30"/>
      <c r="B27" s="39"/>
      <c r="C27" s="32"/>
      <c r="D27" s="32"/>
      <c r="E27" s="33"/>
      <c r="F27" s="33"/>
    </row>
    <row r="28" spans="1:8" ht="16.5" x14ac:dyDescent="0.25">
      <c r="A28" s="30"/>
      <c r="B28" s="96" t="s">
        <v>23</v>
      </c>
      <c r="C28" s="86"/>
      <c r="D28" s="86"/>
      <c r="E28" s="33"/>
      <c r="F28" s="33"/>
    </row>
    <row r="29" spans="1:8" ht="16.5" x14ac:dyDescent="0.25">
      <c r="A29" s="30"/>
      <c r="B29" s="97" t="s">
        <v>25</v>
      </c>
      <c r="C29" s="86"/>
      <c r="D29" s="86"/>
      <c r="E29" s="33"/>
      <c r="F29" s="33"/>
    </row>
    <row r="30" spans="1:8" ht="16.5" x14ac:dyDescent="0.25">
      <c r="A30" s="30"/>
      <c r="B30" s="97" t="s">
        <v>26</v>
      </c>
      <c r="C30" s="86"/>
      <c r="D30" s="86"/>
      <c r="E30" s="33"/>
      <c r="F30" s="33"/>
    </row>
    <row r="31" spans="1:8" ht="16.5" x14ac:dyDescent="0.25">
      <c r="A31" s="30"/>
      <c r="B31" s="97" t="s">
        <v>27</v>
      </c>
      <c r="C31" s="86"/>
      <c r="D31" s="86"/>
      <c r="E31" s="33"/>
      <c r="F31" s="33"/>
    </row>
    <row r="32" spans="1:8" ht="16.5" x14ac:dyDescent="0.25">
      <c r="A32" s="30"/>
      <c r="B32" s="97" t="s">
        <v>28</v>
      </c>
      <c r="C32" s="86"/>
      <c r="D32" s="86"/>
      <c r="E32" s="33"/>
      <c r="F32" s="33"/>
    </row>
    <row r="33" spans="1:6" ht="16.5" x14ac:dyDescent="0.25">
      <c r="A33" s="30"/>
      <c r="B33" s="97" t="s">
        <v>29</v>
      </c>
      <c r="C33" s="86"/>
      <c r="D33" s="86"/>
      <c r="E33" s="33"/>
      <c r="F33" s="33"/>
    </row>
    <row r="34" spans="1:6" ht="16.5" x14ac:dyDescent="0.25">
      <c r="A34" s="30"/>
      <c r="B34" s="97" t="s">
        <v>30</v>
      </c>
      <c r="C34" s="86"/>
      <c r="D34" s="86"/>
      <c r="E34" s="33"/>
      <c r="F34" s="33"/>
    </row>
    <row r="35" spans="1:6" ht="16.5" x14ac:dyDescent="0.25">
      <c r="A35" s="30"/>
      <c r="B35" s="97" t="s">
        <v>24</v>
      </c>
      <c r="C35" s="32"/>
      <c r="D35" s="32"/>
      <c r="E35" s="33"/>
      <c r="F35" s="33"/>
    </row>
    <row r="36" spans="1:6" x14ac:dyDescent="0.25">
      <c r="A36" s="30"/>
      <c r="B36" s="34"/>
      <c r="C36" s="32"/>
      <c r="D36" s="32"/>
      <c r="E36" s="33"/>
      <c r="F36" s="33"/>
    </row>
    <row r="37" spans="1:6" x14ac:dyDescent="0.25">
      <c r="A37" s="30"/>
      <c r="B37" s="35"/>
      <c r="C37" s="34"/>
      <c r="D37" s="34"/>
      <c r="E37" s="36"/>
      <c r="F37" s="37"/>
    </row>
    <row r="38" spans="1:6" x14ac:dyDescent="0.25">
      <c r="A38" s="38"/>
      <c r="B38" s="34"/>
      <c r="C38" s="34"/>
      <c r="D38" s="34"/>
      <c r="E38" s="34"/>
      <c r="F38" s="34"/>
    </row>
  </sheetData>
  <mergeCells count="3">
    <mergeCell ref="A2:F2"/>
    <mergeCell ref="A3:F3"/>
    <mergeCell ref="A1:F1"/>
  </mergeCells>
  <printOptions horizontalCentered="1"/>
  <pageMargins left="0.19685039370078741" right="0.19685039370078741" top="0.39370078740157483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TRAVAUX REFUGES</vt:lpstr>
      <vt:lpstr>'TRAVAUX REFUGES'!_Hlk242194182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Bausch</dc:creator>
  <cp:lastModifiedBy>Florent Razavet</cp:lastModifiedBy>
  <cp:lastPrinted>2019-05-17T01:43:13Z</cp:lastPrinted>
  <dcterms:created xsi:type="dcterms:W3CDTF">2016-03-29T04:44:19Z</dcterms:created>
  <dcterms:modified xsi:type="dcterms:W3CDTF">2026-10-06T21:15:25Z</dcterms:modified>
</cp:coreProperties>
</file>